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izguerra\Documents\"/>
    </mc:Choice>
  </mc:AlternateContent>
  <bookViews>
    <workbookView xWindow="0" yWindow="0" windowWidth="28800" windowHeight="12330"/>
  </bookViews>
  <sheets>
    <sheet name="Complete Monthly Report"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59" i="1" l="1"/>
  <c r="I361" i="1" s="1"/>
  <c r="H359" i="1"/>
  <c r="H361" i="1" s="1"/>
  <c r="I104" i="1"/>
  <c r="H104" i="1"/>
  <c r="I97" i="1"/>
  <c r="H92" i="1"/>
  <c r="H363" i="1" s="1"/>
  <c r="I90" i="1"/>
  <c r="I92" i="1" s="1"/>
  <c r="H90" i="1"/>
  <c r="I72" i="1"/>
  <c r="H72" i="1"/>
  <c r="I9" i="1"/>
  <c r="H9" i="1"/>
  <c r="I363" i="1" l="1"/>
</calcChain>
</file>

<file path=xl/sharedStrings.xml><?xml version="1.0" encoding="utf-8"?>
<sst xmlns="http://schemas.openxmlformats.org/spreadsheetml/2006/main" count="2013" uniqueCount="1492">
  <si>
    <t>Permit</t>
  </si>
  <si>
    <t>Classification</t>
  </si>
  <si>
    <t>Name</t>
  </si>
  <si>
    <t>Work Description</t>
  </si>
  <si>
    <t>Parcel</t>
  </si>
  <si>
    <t>Address</t>
  </si>
  <si>
    <t>Issue</t>
  </si>
  <si>
    <t>Valuation</t>
  </si>
  <si>
    <t xml:space="preserve"># of permits </t>
  </si>
  <si>
    <t>COMMERCIAL PERMITS</t>
  </si>
  <si>
    <t>TOTAL COMMERCIAL NEW CONSTRUCTION</t>
  </si>
  <si>
    <t>BP-22-01088</t>
  </si>
  <si>
    <t>Commercial Alteration/Remodel - New Tenant</t>
  </si>
  <si>
    <t>Digestive Health Partners, LLC - APPROVED FOR INTERIOR ONLY UNTIL APPEARANCE REVIEW IS APPROVED FOR EXTERIOR</t>
  </si>
  <si>
    <t>Interior / Exterior Remodel and Small Canopy Construction</t>
  </si>
  <si>
    <t>27-10-301-024-0000-058-11520</t>
  </si>
  <si>
    <t>82 ORLAND SQUARE DRIVE</t>
  </si>
  <si>
    <t>BP-22-01492</t>
  </si>
  <si>
    <t>Perf Opco LLC Dba Perfumania</t>
  </si>
  <si>
    <t>interior remodel</t>
  </si>
  <si>
    <t>27-10-301-007-0000-058-11548</t>
  </si>
  <si>
    <t>224 ORLAND SQUARE DRIVE B-07A</t>
  </si>
  <si>
    <t>BP-21-02951</t>
  </si>
  <si>
    <t>Commercial Alteration/Remodel W/Food - New Tenant</t>
  </si>
  <si>
    <t>Pete's Fresh Market</t>
  </si>
  <si>
    <t>construct shell additions only, includes demo on existing masonry walls at new addition, steel structure, masonry, new roofing, installation of hvac rooftop equipment</t>
  </si>
  <si>
    <t>27-09-401-016-0000-000-2921</t>
  </si>
  <si>
    <t>15080 LAGRANGE ROAD</t>
  </si>
  <si>
    <t>BP-22-01077</t>
  </si>
  <si>
    <t>A.D.T.J. Orland LLC Dba Fatburger &amp; Buffalo's Express</t>
  </si>
  <si>
    <t>Renovating interior of existing restaurant to match FAT Burger franchise specifications.</t>
  </si>
  <si>
    <t>27-16-206-007-0000-120920</t>
  </si>
  <si>
    <t>15110 LAGRANGE ROAD # A</t>
  </si>
  <si>
    <t>TOTAL COMMERCIAL REMODELS</t>
  </si>
  <si>
    <t>BP-22-02276</t>
  </si>
  <si>
    <t>Commercial Flat Roof</t>
  </si>
  <si>
    <t>Simon Properties</t>
  </si>
  <si>
    <t>Replacement of 5 sections of Roof</t>
  </si>
  <si>
    <t>27-10-301-007-0000-058-13744</t>
  </si>
  <si>
    <t>288 ORLAND SQUARE DRIVE</t>
  </si>
  <si>
    <t>BP-22-02481</t>
  </si>
  <si>
    <t>Commercial Low Voltage</t>
  </si>
  <si>
    <t>Chuck Lager America's Tavern</t>
  </si>
  <si>
    <t>relocation of current low voltage wiring, relocation of current phone, cable, internet</t>
  </si>
  <si>
    <t>27-03-300-025-0000-120020</t>
  </si>
  <si>
    <t>14035 LAGRANGE ROAD</t>
  </si>
  <si>
    <t>BP-22-02470</t>
  </si>
  <si>
    <t>Commercial Miscellaneous</t>
  </si>
  <si>
    <t>Village of OP Police Dept - Warning Siren #6
166th Street, East of 88th Avenue</t>
  </si>
  <si>
    <t>Installation of a new Emergency Outdoor Warning Siren including related 55' treated timber pole for the Village of Orland Park Police Department. The VOP is the owner of the siren equipment and related system infrastructure.</t>
  </si>
  <si>
    <t>27-23-308-001-0000-027-9057</t>
  </si>
  <si>
    <t>8751 166TH STREET</t>
  </si>
  <si>
    <t>BP-22-02263</t>
  </si>
  <si>
    <t>Village of OP Police Dept - Warning Siren #7 at the End of 171st Street Near Steeplechase Parkway - Grasslands Park</t>
  </si>
  <si>
    <t>27-30-205-006-0000-087-56270</t>
  </si>
  <si>
    <t>11405 171ST STREET</t>
  </si>
  <si>
    <t>BP-22-02546</t>
  </si>
  <si>
    <t>Village of OP Police Dept - Warning Siren #4
151st and 88th Avenue - Approx 8799 151st Street</t>
  </si>
  <si>
    <t>27-15-201-021-0000-000-11419</t>
  </si>
  <si>
    <t>8799 151ST STREET</t>
  </si>
  <si>
    <t>BP-22-02471</t>
  </si>
  <si>
    <t>Village of OP Police Dept - Warning Siren #9 - Public Works Facility</t>
  </si>
  <si>
    <t>27-16-401-010-0000-999-29250</t>
  </si>
  <si>
    <t>15655 RAVINIA AVENUE</t>
  </si>
  <si>
    <t>BP-22-02544</t>
  </si>
  <si>
    <t>Village of OP Police Dept - Warning Siren #12
Wolf Road Near Bridgitte Terrace</t>
  </si>
  <si>
    <t>27-05-303-001-0000-041-10571</t>
  </si>
  <si>
    <t>11180 BRIGITTE TERRACE</t>
  </si>
  <si>
    <t>BP-22-02261</t>
  </si>
  <si>
    <t>Village of OP Police Dept - Warning Siren #10 at Century Jr High School</t>
  </si>
  <si>
    <t>27-20-100-007-0000-000-144530</t>
  </si>
  <si>
    <t>10801 159TH STREET A</t>
  </si>
  <si>
    <t>BP-22-02521</t>
  </si>
  <si>
    <t>Commercial Parking Lot</t>
  </si>
  <si>
    <t>Anthony Pappas</t>
  </si>
  <si>
    <t>Replace Parking Lot, Re-Stripe to Existing Layout</t>
  </si>
  <si>
    <t>27-10-100-057-0000-000-13891</t>
  </si>
  <si>
    <t>14335 LAGRANGE ROAD</t>
  </si>
  <si>
    <t>BP-22-02236</t>
  </si>
  <si>
    <t>Wintrust</t>
  </si>
  <si>
    <t>Replace Asphalt Parking Lot and Restripe to Existing Layout</t>
  </si>
  <si>
    <t>27-16-201-013-0000-000-2209</t>
  </si>
  <si>
    <t>15330 LAGRANGE ROAD</t>
  </si>
  <si>
    <t>BP-22-01067</t>
  </si>
  <si>
    <t>Meijer</t>
  </si>
  <si>
    <t>Remove and Replace Parking Lot Restripe Per Currently Layout</t>
  </si>
  <si>
    <t>28-18-310-015-0000-014-12259</t>
  </si>
  <si>
    <t>15701 71ST COURT C</t>
  </si>
  <si>
    <t>BP-22-02334</t>
  </si>
  <si>
    <t>Albertsons - Jewel Orland Park</t>
  </si>
  <si>
    <t>Repave Parking lot in 4 Phases and Re-stripe to Existing Layout</t>
  </si>
  <si>
    <t>27-31-401-021-0000-92680</t>
  </si>
  <si>
    <t>17930 WOLF ROAD</t>
  </si>
  <si>
    <t>BP-22-01756</t>
  </si>
  <si>
    <t>Chase Bank</t>
  </si>
  <si>
    <t>Remove and Replace Concrete Catch Basin, W heel Stops and Concrete Banner Curb</t>
  </si>
  <si>
    <t>23-34-302-018-0000-117610</t>
  </si>
  <si>
    <t>13211 LAGRANGE ROAD</t>
  </si>
  <si>
    <t>BP-22-02335</t>
  </si>
  <si>
    <t>Panda Express</t>
  </si>
  <si>
    <t>Mill and Resurface Parking Lot and Restripe to Existing Layout</t>
  </si>
  <si>
    <t>28-18-300-004-0000-000-211</t>
  </si>
  <si>
    <t>7140 159TH STREET</t>
  </si>
  <si>
    <t>BP-22-02315</t>
  </si>
  <si>
    <t>KBP KFC</t>
  </si>
  <si>
    <t>Repave 4 Sections of Existing Pavement</t>
  </si>
  <si>
    <t>27-22-100-020-0000-000-9766</t>
  </si>
  <si>
    <t>9441 159TH STREET</t>
  </si>
  <si>
    <t>BP-22-02488</t>
  </si>
  <si>
    <t>Advocate Medical Group</t>
  </si>
  <si>
    <t>Remove and Replace Parking Lot, Curbs, Sidewalk and Re-stripe to Existing Layout</t>
  </si>
  <si>
    <t>27-22-300-024-0000-000-47820</t>
  </si>
  <si>
    <t>9550 167TH STREET</t>
  </si>
  <si>
    <t>BP-22-02449</t>
  </si>
  <si>
    <t>Central Credit Union of Illinois</t>
  </si>
  <si>
    <t>Concrete Island Remove and Replace front 6' section of island, Concrete Side walk Remove and Replace, Asphalt 2'' Mill and Pave, Repair bent signs, Installing 24 Post</t>
  </si>
  <si>
    <t>27-16-408-001-0000-56750</t>
  </si>
  <si>
    <t>9850 159TH STREET</t>
  </si>
  <si>
    <t>BP-22-02320</t>
  </si>
  <si>
    <t>CPC Orland Park LLC</t>
  </si>
  <si>
    <t>Replacement of Parking Lot, Re-Striping to Existing Layout, Replacement of Section of Sidewalk and Install ADA Tile</t>
  </si>
  <si>
    <t>27-16-206-005-0000-000-13920</t>
  </si>
  <si>
    <t>15102 LAGRANGE ROAD</t>
  </si>
  <si>
    <t>BP-21-03824</t>
  </si>
  <si>
    <t>Commercial Plumbing</t>
  </si>
  <si>
    <t>BMW of Orland Park - Zeigler</t>
  </si>
  <si>
    <t>Water Main</t>
  </si>
  <si>
    <t>27-17-315-003-0000-000-124890</t>
  </si>
  <si>
    <t>11030 159TH STREET</t>
  </si>
  <si>
    <t>BP-22-02303</t>
  </si>
  <si>
    <t>Barraco's Pizza</t>
  </si>
  <si>
    <t>Replace ABV with RPZ - emergency, water was leaking</t>
  </si>
  <si>
    <t>28-18-300-007-0000-014-204</t>
  </si>
  <si>
    <t>15601 HARLEM AVENUE</t>
  </si>
  <si>
    <t>BP-22-02518</t>
  </si>
  <si>
    <t>Commercial Roof</t>
  </si>
  <si>
    <t>Century Medical Partners</t>
  </si>
  <si>
    <t>Complete Tear-off and Replacement of Roof</t>
  </si>
  <si>
    <t>27-20-204-001-0000-003-72430</t>
  </si>
  <si>
    <t>16001 108TH AVENUE</t>
  </si>
  <si>
    <t>BP-22-02519</t>
  </si>
  <si>
    <t>27-20-204-001-0000-003-72440</t>
  </si>
  <si>
    <t>16011 108TH AVENUE</t>
  </si>
  <si>
    <t>BP-22-02299</t>
  </si>
  <si>
    <t>Event/Tent/Canopy</t>
  </si>
  <si>
    <t>Irish Patriot - Special Event for Danny Golden</t>
  </si>
  <si>
    <t>Special Event</t>
  </si>
  <si>
    <t>27-09-202-002-0000-052-5479</t>
  </si>
  <si>
    <t>9875 143RD STREET</t>
  </si>
  <si>
    <t>BP-22-02466</t>
  </si>
  <si>
    <t>AFT Local 943 Picnic</t>
  </si>
  <si>
    <t>AFT Local 943 Picnic with tent and food
event on September 24 12pm-2pm</t>
  </si>
  <si>
    <t>28-18-310-016-0000-014-12293</t>
  </si>
  <si>
    <t>15521 70TH COURT</t>
  </si>
  <si>
    <t>BP-22-02388</t>
  </si>
  <si>
    <t>Jewel-Osco Outdoor Sales Event Fall Festival</t>
  </si>
  <si>
    <t>Special Events Permit, outdoor event with music, chips, and sales
9/23-9/25
9/30-10/2
10/7-10/9
10/14-10/16
10/21-10/23</t>
  </si>
  <si>
    <t>27-15-301-005-0000-000-16170</t>
  </si>
  <si>
    <t>9350 159TH STREET</t>
  </si>
  <si>
    <t>BP-22-02434</t>
  </si>
  <si>
    <t>Orland Township Pet-Palooza</t>
  </si>
  <si>
    <t>annual pet fair and fundraiser Orland township pet pantry</t>
  </si>
  <si>
    <t>27-09-401-031-0000-052-13981</t>
  </si>
  <si>
    <t>14807 RAVINIA AVENUE</t>
  </si>
  <si>
    <t>BP-22-02296</t>
  </si>
  <si>
    <t>Beatles Tribute Concert Event</t>
  </si>
  <si>
    <t>Beatles Tribute Concert Event 
9-10-2022 6-9pm</t>
  </si>
  <si>
    <t>27-03-300-016-0000-211-113720</t>
  </si>
  <si>
    <t>14225 95TH AVENUE #400A</t>
  </si>
  <si>
    <t>BP-22-00834-01</t>
  </si>
  <si>
    <t>Fire Alarm</t>
  </si>
  <si>
    <t>Fetti Celebration Event Venue</t>
  </si>
  <si>
    <t>Installation of Fire Alarm</t>
  </si>
  <si>
    <t>27-15-400-015-0000-95100</t>
  </si>
  <si>
    <t>9020 159TH STREET</t>
  </si>
  <si>
    <t>BP-22-00895-01</t>
  </si>
  <si>
    <t>Ortho Experts</t>
  </si>
  <si>
    <t>23-34-302-020-0000--121140</t>
  </si>
  <si>
    <t>13117 LAGRANGE ROAD</t>
  </si>
  <si>
    <t>BP-22-00374-01</t>
  </si>
  <si>
    <t>Wu's Ramen</t>
  </si>
  <si>
    <t>27-13-402-018-0000-014-20020</t>
  </si>
  <si>
    <t>15840 HARLEM AVENUE</t>
  </si>
  <si>
    <t>BP-22-02259</t>
  </si>
  <si>
    <t>Saratoga Lakes</t>
  </si>
  <si>
    <t>27-21-405-019-0000-132-58400</t>
  </si>
  <si>
    <t>9750 KOCH COURT SPKLR</t>
  </si>
  <si>
    <t>BP-22-01413-01</t>
  </si>
  <si>
    <t>Westside Children's Therapy</t>
  </si>
  <si>
    <t>27-09-401-023-0000-052-113680</t>
  </si>
  <si>
    <t>14711 RAVINIA AVENUE</t>
  </si>
  <si>
    <t>BP-22-01734-01</t>
  </si>
  <si>
    <t>Village of Orland Park</t>
  </si>
  <si>
    <t>27-09-401-037-0000-999-137860</t>
  </si>
  <si>
    <t>14700 RAVINIA AVENUE A</t>
  </si>
  <si>
    <t>BP-22-01734-02</t>
  </si>
  <si>
    <t>Village of Orland Park - FACP</t>
  </si>
  <si>
    <t>Installation of Fire Alarm Control Panel</t>
  </si>
  <si>
    <t>BP-22-00111-03</t>
  </si>
  <si>
    <t>Fire Hood/Duct Permit</t>
  </si>
  <si>
    <t>Yummy Saj</t>
  </si>
  <si>
    <t>Installation of Kitchen Hood - 09-23-22 NSF fee added per Chris</t>
  </si>
  <si>
    <t>28-18-308-004-0000-014-205</t>
  </si>
  <si>
    <t>15615 HARLEM AVENUE</t>
  </si>
  <si>
    <t>BP-22-02206</t>
  </si>
  <si>
    <t>Fire Repair</t>
  </si>
  <si>
    <t>Ginter Residence</t>
  </si>
  <si>
    <t>Repair to House Due to Fire</t>
  </si>
  <si>
    <t>27-02-202-004-0000-038-2270</t>
  </si>
  <si>
    <t>8220 LEGEND LANE</t>
  </si>
  <si>
    <t>BP-22-00111-02</t>
  </si>
  <si>
    <t>Fire Sprinkler Permit</t>
  </si>
  <si>
    <t>Installation of 8 Fire Sprinkler Heads</t>
  </si>
  <si>
    <t>BP-22-00199-02</t>
  </si>
  <si>
    <t>Thrive Pet Healthcare</t>
  </si>
  <si>
    <t>Installation of 35 Fire Sprinkler Heads</t>
  </si>
  <si>
    <t>27-15-301-031-0000-000-64350</t>
  </si>
  <si>
    <t>9380 159TH STREET</t>
  </si>
  <si>
    <t>BP-22-00111-01</t>
  </si>
  <si>
    <t>Fire Suppression Permit</t>
  </si>
  <si>
    <t>Installation of Kitchen Hood/Duct System</t>
  </si>
  <si>
    <t>BP-22-00374-03</t>
  </si>
  <si>
    <t>Installation of Fire Suppression System</t>
  </si>
  <si>
    <t>BP-22-01531</t>
  </si>
  <si>
    <t>Signs</t>
  </si>
  <si>
    <t>Supreme Dental Logo</t>
  </si>
  <si>
    <t>27-22-102-043-0000-207-114450</t>
  </si>
  <si>
    <t>16141 LAGRANGE ROAD</t>
  </si>
  <si>
    <t>BP-21-03821</t>
  </si>
  <si>
    <t>Supreme Dental - Wall Sign</t>
  </si>
  <si>
    <t>Wall sign</t>
  </si>
  <si>
    <t>BP-22-01402</t>
  </si>
  <si>
    <t>Rocket Testing</t>
  </si>
  <si>
    <t>27-16-206-007-0000-120930</t>
  </si>
  <si>
    <t>15110 LAGRANGE ROAD # B</t>
  </si>
  <si>
    <t>BP-22-01664</t>
  </si>
  <si>
    <t>Orthodontics Experts</t>
  </si>
  <si>
    <t>BP-22-01020-01</t>
  </si>
  <si>
    <t>Chuck Lager America's Tavern - North Elevation</t>
  </si>
  <si>
    <t>sign - north elevation</t>
  </si>
  <si>
    <t>BP-22-01020-02</t>
  </si>
  <si>
    <t>Chuck Lager Logo - North Elevation</t>
  </si>
  <si>
    <t>Logo - North Elevation</t>
  </si>
  <si>
    <t>BP-22-01020-03</t>
  </si>
  <si>
    <t>Chuck Lager - Logo - North Elevation</t>
  </si>
  <si>
    <t>BP-22-01020-04</t>
  </si>
  <si>
    <t>Chuck Lager - Logo North Elevation</t>
  </si>
  <si>
    <t>BP-22-01020-05</t>
  </si>
  <si>
    <t>Chuck Lager America's Tavern - South Elevation</t>
  </si>
  <si>
    <t>BP-22-01020-06</t>
  </si>
  <si>
    <t>Logo - South Elevation</t>
  </si>
  <si>
    <t>BP-22-01020-07</t>
  </si>
  <si>
    <t>Logo - East Elevation</t>
  </si>
  <si>
    <t>BP-22-01020-08</t>
  </si>
  <si>
    <t>Logo - West Elevation</t>
  </si>
  <si>
    <t>BP-22-01020-09</t>
  </si>
  <si>
    <t>Chuck Lager America's Tavern - West Elevation</t>
  </si>
  <si>
    <t>BP-22-01100</t>
  </si>
  <si>
    <t>Thorntons</t>
  </si>
  <si>
    <t>27-13-308-045-0000-000-12253</t>
  </si>
  <si>
    <t>7600 159TH STREET</t>
  </si>
  <si>
    <t>BP-22-01100-01</t>
  </si>
  <si>
    <t>BP-22-02489</t>
  </si>
  <si>
    <t>Daily Thread</t>
  </si>
  <si>
    <t>27-10-301-007-0000-058-11537</t>
  </si>
  <si>
    <t>652 ORLAND SQUARE DRIVE F-13</t>
  </si>
  <si>
    <t>BP-22-01633</t>
  </si>
  <si>
    <t>Asurion</t>
  </si>
  <si>
    <t>28-18-300-005-0000-014-208</t>
  </si>
  <si>
    <t>15845 HARLEM AVENUE</t>
  </si>
  <si>
    <t>BP-22-01633-01</t>
  </si>
  <si>
    <t>Asurion Tech Repair &amp; Solutions</t>
  </si>
  <si>
    <t>BP-22-02421</t>
  </si>
  <si>
    <t>Signs - Temporary</t>
  </si>
  <si>
    <t>Belle Tire</t>
  </si>
  <si>
    <t>Now Open/Lowest Tire Price, Perio</t>
  </si>
  <si>
    <t>27-15-302-027-0000-000-44650</t>
  </si>
  <si>
    <t>9500 159TH STREET</t>
  </si>
  <si>
    <t>BP-22-02354</t>
  </si>
  <si>
    <t>Wireless Facility/Tele Tower</t>
  </si>
  <si>
    <t>Crown Castle</t>
  </si>
  <si>
    <t>antenna upgrade.</t>
  </si>
  <si>
    <t>27-05-302-004-0000-000-10610</t>
  </si>
  <si>
    <t>14299 WOLF ROAD</t>
  </si>
  <si>
    <t>BP-22-02228</t>
  </si>
  <si>
    <t>Dish Network - Canceled</t>
  </si>
  <si>
    <t>Underground 200amp service to supply power to new equipment on existing cell tower site.  DO NOT ISSUE PERMIT - mcs</t>
  </si>
  <si>
    <t>27-21-400-004-0000-182-138130</t>
  </si>
  <si>
    <t>9800 165TH STREET</t>
  </si>
  <si>
    <t>TOTAL COMMERCIAL MISC.</t>
  </si>
  <si>
    <t>TOTAL COMMERCIAL DEMO</t>
  </si>
  <si>
    <t>BP-22-01795</t>
  </si>
  <si>
    <t>Commercial Occupancy-No Work</t>
  </si>
  <si>
    <t>Jessica N Kebert Dba Hello Hair | an Extension Company - Inside Sola Salon</t>
  </si>
  <si>
    <t>no work</t>
  </si>
  <si>
    <t>27-16-403-008-0000-000-155040</t>
  </si>
  <si>
    <t>15752-A LAGRANGE ROAD #11</t>
  </si>
  <si>
    <t>BP-22-02224</t>
  </si>
  <si>
    <t>Hair by Alex Dba Alessandra Cannici - Loft 7</t>
  </si>
  <si>
    <t>no work - per RP only 1 permit needed for both suites
(6 &amp; 7)</t>
  </si>
  <si>
    <t>27-03-300-015-0000-211-157240</t>
  </si>
  <si>
    <t>9505 142ND STREET Ste 300 Loft 7</t>
  </si>
  <si>
    <t>BP-22-02034</t>
  </si>
  <si>
    <t>Kareem Trading &amp; Distribution LLC</t>
  </si>
  <si>
    <t>27-20-401-025-0000-001-125080</t>
  </si>
  <si>
    <t>10451 163RD PLACE</t>
  </si>
  <si>
    <t>BP-22-02439</t>
  </si>
  <si>
    <t>Embroidery Designs, Inc. Dba Print 2 Stitch</t>
  </si>
  <si>
    <t>27-10-301-007-0000-058-11565</t>
  </si>
  <si>
    <t>404 ORLAND SQUARE DRIVE D-01B</t>
  </si>
  <si>
    <t>BP-22-02210</t>
  </si>
  <si>
    <t>Ercan Inc Dba World of Art</t>
  </si>
  <si>
    <t>27-10-301-007-0000-058-11616</t>
  </si>
  <si>
    <t>541 ORLAND SQUARE DRIVE E-10</t>
  </si>
  <si>
    <t>BP-22-01981</t>
  </si>
  <si>
    <t>NRC Alliance LLC Dba Daily Thread</t>
  </si>
  <si>
    <t>BP-22-02392</t>
  </si>
  <si>
    <t>R &amp; M Law PC Dba Mraibie &amp; Associates</t>
  </si>
  <si>
    <t>27-10-100-092-1004-035-11672</t>
  </si>
  <si>
    <t>14612 JOHN HUMPHREY DRIVE</t>
  </si>
  <si>
    <t>BP-22-02032</t>
  </si>
  <si>
    <t>5 Star Cut Barber Shop</t>
  </si>
  <si>
    <t>27-05-302-013-0000-000-44480</t>
  </si>
  <si>
    <t>14269 WOLF ROAD</t>
  </si>
  <si>
    <t>BP-22-02096</t>
  </si>
  <si>
    <t>Nu Massage</t>
  </si>
  <si>
    <t>27-18-433-012-0000-000-35920</t>
  </si>
  <si>
    <t>15852 WOLF ROAD</t>
  </si>
  <si>
    <t>BP-22-02285</t>
  </si>
  <si>
    <t>Exquisite Spa Dba EXQ Spa - Owner Change</t>
  </si>
  <si>
    <t>no work - change of owner</t>
  </si>
  <si>
    <t>27-15-301-029-0000-000-3895</t>
  </si>
  <si>
    <t>9214 159TH STREET</t>
  </si>
  <si>
    <t>BP-22-02062</t>
  </si>
  <si>
    <t>L V Spa Orland Park Dba Massage LLC - Owner Change</t>
  </si>
  <si>
    <t>27-10-100-043-0000-000-52520</t>
  </si>
  <si>
    <t>9534 147TH STREET</t>
  </si>
  <si>
    <t>BP-22-02225</t>
  </si>
  <si>
    <t>AXIS Supply Corporation Dba Appliance Surplus</t>
  </si>
  <si>
    <t>27-15-301-019-0000-057-113920</t>
  </si>
  <si>
    <t>15605 94TH AVENUE</t>
  </si>
  <si>
    <t>BP-22-02067</t>
  </si>
  <si>
    <t>City College of Education - for Addresses 10719 and 10723</t>
  </si>
  <si>
    <t>No Work - for addresses 10719 and 10723</t>
  </si>
  <si>
    <t>27-20-410-007-1005-180-91480</t>
  </si>
  <si>
    <t>10719 WINTERSET DRIVE</t>
  </si>
  <si>
    <t>BP-22-02419</t>
  </si>
  <si>
    <t>Commercial Occupancy-No/Minor Work W/Food Service</t>
  </si>
  <si>
    <t>Incredible Burger LLC Dba Incredible Burger</t>
  </si>
  <si>
    <t>taking over existing restaurant that previously closed</t>
  </si>
  <si>
    <t>27-10-301-007-0000-058-20320</t>
  </si>
  <si>
    <t>360 ORLAND SQUARE DRIVE C-16A</t>
  </si>
  <si>
    <t>TOTAL COMMERCIAL OCCUPANCY ONLY</t>
  </si>
  <si>
    <t>TOTAL ALL COMMERCIAL</t>
  </si>
  <si>
    <t>RESIDENTIAL PERMITS</t>
  </si>
  <si>
    <t>BP-22-01606</t>
  </si>
  <si>
    <t>Residential New Construction Generic</t>
  </si>
  <si>
    <t>Georgiou Residence</t>
  </si>
  <si>
    <t>New Construction Single Family Home</t>
  </si>
  <si>
    <t>27-08-105-008-0000-043-62790</t>
  </si>
  <si>
    <t>11108 ALEXIS LANE</t>
  </si>
  <si>
    <t>TOTAL RESIDENTIAL NEW</t>
  </si>
  <si>
    <t>BP-22-00733</t>
  </si>
  <si>
    <t>Residential Addition</t>
  </si>
  <si>
    <t>Farrar Residence</t>
  </si>
  <si>
    <t>Build Single Story Sunroom and Replace Deck</t>
  </si>
  <si>
    <t>27-01-304-010-0000-038-157</t>
  </si>
  <si>
    <t>14000 BLACKHAWK LANE</t>
  </si>
  <si>
    <t>BP-22-02183</t>
  </si>
  <si>
    <t>Residential Remodel/Repair Permits</t>
  </si>
  <si>
    <t>Hayes Residence</t>
  </si>
  <si>
    <t>Code Enforcement Noticed Work Being Done without a Permit.</t>
  </si>
  <si>
    <t>27-30-306-005-0000-007-922</t>
  </si>
  <si>
    <t>11637 BROOKSHIRE DRIVE</t>
  </si>
  <si>
    <t>BP-22-02124</t>
  </si>
  <si>
    <t>Janozik Residence</t>
  </si>
  <si>
    <t>Residential Repair Due to Vehicle Damage</t>
  </si>
  <si>
    <t>27-03-101-024-0000-054-60200</t>
  </si>
  <si>
    <t>13660 HOWE DRIVE</t>
  </si>
  <si>
    <t>BP-22-02139</t>
  </si>
  <si>
    <t>Tsapikounis Residence</t>
  </si>
  <si>
    <t>Interior Remodel of Entire House</t>
  </si>
  <si>
    <t>27-09-309-023-0000-052-8411</t>
  </si>
  <si>
    <t>15022 HIGHLAND AVENUE</t>
  </si>
  <si>
    <t>BP-22-02233</t>
  </si>
  <si>
    <t>Bafia Residence</t>
  </si>
  <si>
    <t>Entire Home Interior Remodel</t>
  </si>
  <si>
    <t>27-09-302-003-0000-052-14018</t>
  </si>
  <si>
    <t>14724 WEST AVENUE</t>
  </si>
  <si>
    <t>TOTAL RESIDENTIAL REMODELS/ADDITIONS</t>
  </si>
  <si>
    <t>TOTAL IN GROUND SWIMMING POOLS</t>
  </si>
  <si>
    <t>TOTAL RESIDENTIAL DEMO's</t>
  </si>
  <si>
    <t>BP-22-02260</t>
  </si>
  <si>
    <t>Deck Repair (Decking, Rails)</t>
  </si>
  <si>
    <t>Tufo Residence</t>
  </si>
  <si>
    <t>Replace Existing Decking and Rails with Composite Decking</t>
  </si>
  <si>
    <t>23-34-303-040-0000-200-107330</t>
  </si>
  <si>
    <t>9513 CALLAN DRIVE</t>
  </si>
  <si>
    <t>BP-22-02220</t>
  </si>
  <si>
    <t>Decks</t>
  </si>
  <si>
    <t>Young Family</t>
  </si>
  <si>
    <t>Replacement of Existing Deck</t>
  </si>
  <si>
    <t>27-31-211-007-0000-156-97820</t>
  </si>
  <si>
    <t>17830 MARLEY CREEK BOULEVARD</t>
  </si>
  <si>
    <t>BP-22-01652</t>
  </si>
  <si>
    <t>Kasem Residence</t>
  </si>
  <si>
    <t>Replacement and Extension of Deck</t>
  </si>
  <si>
    <t>27-02-106-013-0000-092-7901</t>
  </si>
  <si>
    <t>13621 86TH AVENUE</t>
  </si>
  <si>
    <t>BP-22-02148</t>
  </si>
  <si>
    <t>Spicka Residence</t>
  </si>
  <si>
    <t>Remove and Replace Old Deck with New Trex Deck</t>
  </si>
  <si>
    <t>27-10-216-010-1041-073-10101</t>
  </si>
  <si>
    <t>8816 CLEARVIEW DRIVE</t>
  </si>
  <si>
    <t>BP-22-02247</t>
  </si>
  <si>
    <t>Craven Residence</t>
  </si>
  <si>
    <t>Replace Existing Deck with Trex Decking</t>
  </si>
  <si>
    <t>27-08-406-034-0000-023-9841</t>
  </si>
  <si>
    <t>14648 HOLLOW TREE ROAD</t>
  </si>
  <si>
    <t>BP-22-01635</t>
  </si>
  <si>
    <t>Driveway- Residential</t>
  </si>
  <si>
    <t>O'Connor Residence</t>
  </si>
  <si>
    <t>Extend and Replace Driveway</t>
  </si>
  <si>
    <t>27-02-105-017-0000-092-7781</t>
  </si>
  <si>
    <t>8536 PINE STREET</t>
  </si>
  <si>
    <t>BP-22-02249</t>
  </si>
  <si>
    <t>Ahmad Residence</t>
  </si>
  <si>
    <t>Adding 2 Inches of Asphalt to Existing Driveway</t>
  </si>
  <si>
    <t>27-15-202-010-0000-057-6145</t>
  </si>
  <si>
    <t>15231 REGENT DRIVE</t>
  </si>
  <si>
    <t>BP-22-02360</t>
  </si>
  <si>
    <t>Gebsman Residence</t>
  </si>
  <si>
    <t>Remove and Replace Driveway - NO Size Change</t>
  </si>
  <si>
    <t>27-09-118-004-0000-052-11800</t>
  </si>
  <si>
    <t>14333 RIDGE AVENUE</t>
  </si>
  <si>
    <t>BP-22-02467</t>
  </si>
  <si>
    <t>Toper Residence</t>
  </si>
  <si>
    <t>Remove and Widen Driveway</t>
  </si>
  <si>
    <t>27-14-410-030-0000-029-5265</t>
  </si>
  <si>
    <t>8031 SAWGRASS COURT</t>
  </si>
  <si>
    <t>BP-22-02156</t>
  </si>
  <si>
    <t>Hamad Residence</t>
  </si>
  <si>
    <t>Remove and Expand Driveway</t>
  </si>
  <si>
    <t>27-30-302-058-0000-007-14591</t>
  </si>
  <si>
    <t>11832 BROOKSHIRE DRIVE</t>
  </si>
  <si>
    <t>BP-22-02192</t>
  </si>
  <si>
    <t>Szalko Residence</t>
  </si>
  <si>
    <t>Remove and Extend Driveway, Install Cement Pad for Pre-Fab Shed</t>
  </si>
  <si>
    <t>27-03-108-006-0000-035-428</t>
  </si>
  <si>
    <t>13909 CHARLESTON DRIVE</t>
  </si>
  <si>
    <t>BP-22-02353</t>
  </si>
  <si>
    <t>Piekarz Residence</t>
  </si>
  <si>
    <t>Remove and replace 23 x 14 driveway - same size, no changes
Remove and replace 7 x 9 sidewalk - same size, no changes</t>
  </si>
  <si>
    <t>27-06-415-019-0000-021-61760</t>
  </si>
  <si>
    <t>11257 EXETER DRIVE</t>
  </si>
  <si>
    <t>BP-22-02244</t>
  </si>
  <si>
    <t>Champion Residence</t>
  </si>
  <si>
    <t>Remove and Replace Driveway - No Size Change</t>
  </si>
  <si>
    <t>27-11-102-003-0000-049-4758</t>
  </si>
  <si>
    <t>14345 87TH AVENUE</t>
  </si>
  <si>
    <t>BP-22-01753</t>
  </si>
  <si>
    <t>Trevino Residence</t>
  </si>
  <si>
    <t>Remove and Expand Existing Driveway, Remove and Replace 16 'Panels' of Sidewalk</t>
  </si>
  <si>
    <t>27-03-411-006-0000-017-6272</t>
  </si>
  <si>
    <t>14033 TERRY DRIVE</t>
  </si>
  <si>
    <t>BP-22-02311</t>
  </si>
  <si>
    <t>Electrical Residential Permit</t>
  </si>
  <si>
    <t>Bortz Residence</t>
  </si>
  <si>
    <t>Replacement of Meter Pedestal and Main Load Center</t>
  </si>
  <si>
    <t>27-30-302-007-0000-007-882</t>
  </si>
  <si>
    <t>17130 HIGHWOOD COURT</t>
  </si>
  <si>
    <t>BP-22-02361</t>
  </si>
  <si>
    <t>Elevator/Escalator</t>
  </si>
  <si>
    <t>ASHKAR RESIDENCE</t>
  </si>
  <si>
    <t>INSTALLING LIFT</t>
  </si>
  <si>
    <t>27-17-314-016-0000-168-85610</t>
  </si>
  <si>
    <t>10821 SOMER LANE</t>
  </si>
  <si>
    <t>BP-22-01978</t>
  </si>
  <si>
    <t>Environmental Technology</t>
  </si>
  <si>
    <t>Podborny Residence</t>
  </si>
  <si>
    <t>Installation of rooftop solar panels.</t>
  </si>
  <si>
    <t>27-02-314-011-0000-184-97140</t>
  </si>
  <si>
    <t>14152 RAVENSWOOD DRIVE</t>
  </si>
  <si>
    <t>BP-22-02309</t>
  </si>
  <si>
    <t>Jain Residence</t>
  </si>
  <si>
    <t>27-07-303-014-0000-077-69430</t>
  </si>
  <si>
    <t>124 SILO RIDGE ROAD WEST</t>
  </si>
  <si>
    <t>BP-22-02362</t>
  </si>
  <si>
    <t>Fences</t>
  </si>
  <si>
    <t>MI Homes</t>
  </si>
  <si>
    <t>Fence along east property line and monument areas.</t>
  </si>
  <si>
    <t>27-03-301-033-0000-000-137980</t>
  </si>
  <si>
    <t>9300 143RD STREET</t>
  </si>
  <si>
    <t>BP-22-02316</t>
  </si>
  <si>
    <t>McNulty Residence</t>
  </si>
  <si>
    <t>Replacement of 5ft aluminum fence.</t>
  </si>
  <si>
    <t>27-20-334-008-0000-103-23810</t>
  </si>
  <si>
    <t>11048 SARATOGA DRIVE</t>
  </si>
  <si>
    <t>BP-22-02298</t>
  </si>
  <si>
    <t>Dandrea Residence</t>
  </si>
  <si>
    <t>Installation of 6ft vinyl fence.</t>
  </si>
  <si>
    <t>27-13-104-042-0000-013-7108</t>
  </si>
  <si>
    <t>7919 PALM COURT</t>
  </si>
  <si>
    <t>BP-22-02482</t>
  </si>
  <si>
    <t>Waddick Residence</t>
  </si>
  <si>
    <t>27-09-310-011-0000-056-7335</t>
  </si>
  <si>
    <t>10225 HIBISCUS DRIVE</t>
  </si>
  <si>
    <t>BP-22-02182</t>
  </si>
  <si>
    <t>Everson Residence</t>
  </si>
  <si>
    <t>Installation of 6ft vinyl privacy fence.</t>
  </si>
  <si>
    <t>27-09-307-031-0000-052-7487</t>
  </si>
  <si>
    <t>14936 HIGHLAND AVENUE</t>
  </si>
  <si>
    <t>BP-22-02552</t>
  </si>
  <si>
    <t>Rysiewicz Residence</t>
  </si>
  <si>
    <t>27-13-301-021-0000-013-2966</t>
  </si>
  <si>
    <t>15639 NARCISSUS LANE</t>
  </si>
  <si>
    <t>BP-22-02417</t>
  </si>
  <si>
    <t>Frenkel Residence</t>
  </si>
  <si>
    <t>Installation of 4ft aluminum fence.</t>
  </si>
  <si>
    <t>27-11-109-024-0000-049-4894</t>
  </si>
  <si>
    <t>8556 GOLFVIEW DRIVE</t>
  </si>
  <si>
    <t>BP-22-02478</t>
  </si>
  <si>
    <t>Hynes Residence</t>
  </si>
  <si>
    <t>Replace existing 6ft vinyl fence.</t>
  </si>
  <si>
    <t>27-14-108-030-0000-060-14416</t>
  </si>
  <si>
    <t>8730 HENRY STREET</t>
  </si>
  <si>
    <t>BP-22-02363</t>
  </si>
  <si>
    <t>Dharamsy Residence</t>
  </si>
  <si>
    <t>Installation of 5ft tall aluminum fence.</t>
  </si>
  <si>
    <t>27-01-306-020-0000-038-13347</t>
  </si>
  <si>
    <t>7933 CAMBRIDGE DRIVE</t>
  </si>
  <si>
    <t>BP-22-02420</t>
  </si>
  <si>
    <t>Jenkins Residence</t>
  </si>
  <si>
    <t>Installation of 6ft wood fence.</t>
  </si>
  <si>
    <t>27-12-105-002-0000-139-58250</t>
  </si>
  <si>
    <t>14310 CLARIDGE COURT</t>
  </si>
  <si>
    <t>BP-22-02297</t>
  </si>
  <si>
    <t>Kincaid Residence</t>
  </si>
  <si>
    <t>27-13-304-011-0000-089-3124</t>
  </si>
  <si>
    <t>7612 157TH STREET</t>
  </si>
  <si>
    <t>BP-22-02212</t>
  </si>
  <si>
    <t>Nagle Residence</t>
  </si>
  <si>
    <t>Installation of 5ft aluminum fence.</t>
  </si>
  <si>
    <t>27-15-205-028-0000-057-6062</t>
  </si>
  <si>
    <t>15413 SHEFFIELD LANE</t>
  </si>
  <si>
    <t>BP-22-02211</t>
  </si>
  <si>
    <t>Guajardo Residence</t>
  </si>
  <si>
    <t>27-03-404-001-0000-017-6336</t>
  </si>
  <si>
    <t>14027 SHERI LANE</t>
  </si>
  <si>
    <t>BP-22-01874</t>
  </si>
  <si>
    <t>Marion - Boylan Residence</t>
  </si>
  <si>
    <t>27-14-202-032-0000-029-5581</t>
  </si>
  <si>
    <t>15141 SUNSET RIDGE DRIVE</t>
  </si>
  <si>
    <t>BP-22-02479</t>
  </si>
  <si>
    <t>Ali Residence</t>
  </si>
  <si>
    <t>Installation of 6ft wood privacy fence.</t>
  </si>
  <si>
    <t>27-13-408-022-0000-018-4382</t>
  </si>
  <si>
    <t>7530 TIFFANY DRIVE</t>
  </si>
  <si>
    <t>BP-21-02456-01</t>
  </si>
  <si>
    <t>Flatwork</t>
  </si>
  <si>
    <t>Sawyer Residence</t>
  </si>
  <si>
    <t>Installation of Water Feature</t>
  </si>
  <si>
    <t>27-29-215-018-0000-048-48240</t>
  </si>
  <si>
    <t>10612 GREAT EGRET DRIVE</t>
  </si>
  <si>
    <t>BP-22-02447</t>
  </si>
  <si>
    <t>Carden Residence</t>
  </si>
  <si>
    <t>Installation of 2 Steps from Back Door to Patio</t>
  </si>
  <si>
    <t>27-02-404-018-0000-093-6724</t>
  </si>
  <si>
    <t>14019 CHESWICK DRIVE</t>
  </si>
  <si>
    <t>BP-22-02468</t>
  </si>
  <si>
    <t>Nguyen Residence</t>
  </si>
  <si>
    <t>Garage Replacement - No Size Change</t>
  </si>
  <si>
    <t>27-14-108-006-0000-075-8184</t>
  </si>
  <si>
    <t>15130 ORLAN BROOK DRIVE</t>
  </si>
  <si>
    <t>BP-22-02083</t>
  </si>
  <si>
    <t>Flambouras Residence</t>
  </si>
  <si>
    <t>New Patio, Walks, and Driveway Apron Expanding Size</t>
  </si>
  <si>
    <t>27-02-100-015-0000-055-7949</t>
  </si>
  <si>
    <t>13535 MISSION HILLS COURT</t>
  </si>
  <si>
    <t>BP-22-02219</t>
  </si>
  <si>
    <t>Macyko Residence</t>
  </si>
  <si>
    <t>Remove Existing Sidewalk, Brick Paver Patio and Steps and Replace with Concrete</t>
  </si>
  <si>
    <t>27-08-213-013-0000-023-13176</t>
  </si>
  <si>
    <t>10630 HOLLOW TREE ROAD</t>
  </si>
  <si>
    <t>BP-22-02145</t>
  </si>
  <si>
    <t>Breckenridge Townhome Association</t>
  </si>
  <si>
    <t>Remove and Replace Damages Concrete</t>
  </si>
  <si>
    <t>27-31-307-038-0000-185-96170</t>
  </si>
  <si>
    <t>18003 BRECKENRIDGE BOULEVARD</t>
  </si>
  <si>
    <t>BP-22-02175</t>
  </si>
  <si>
    <t>Idlibby Residence</t>
  </si>
  <si>
    <t>Replacement of Front Porch Slab</t>
  </si>
  <si>
    <t>27-06-402-031-0000-021-10647</t>
  </si>
  <si>
    <t>14005 SPRINGVIEW LANE</t>
  </si>
  <si>
    <t>BP-22-02265</t>
  </si>
  <si>
    <t>Stolis Residence</t>
  </si>
  <si>
    <t>Replace Existing Driveway, Walkway and Patio - NO Size Change</t>
  </si>
  <si>
    <t>27-13-307-029-0000-089-3098</t>
  </si>
  <si>
    <t>7618 157TH PLACE</t>
  </si>
  <si>
    <t>BP-22-02268</t>
  </si>
  <si>
    <t>Morin Residence</t>
  </si>
  <si>
    <t>Replacement of Walkway and Patio - No Size Change</t>
  </si>
  <si>
    <t>27-02-118-003-0000-091-8002</t>
  </si>
  <si>
    <t>8353 138TH PLACE</t>
  </si>
  <si>
    <t>BP-22-02066</t>
  </si>
  <si>
    <t>Colonades Condominium Association #1</t>
  </si>
  <si>
    <t>Repaving Back Driveway</t>
  </si>
  <si>
    <t>27-13-409-016-0000-018-4336</t>
  </si>
  <si>
    <t>7315 TIFFANY DRIVE</t>
  </si>
  <si>
    <t>BP-22-01004</t>
  </si>
  <si>
    <t>Furnace-Air Conditioner Replacements</t>
  </si>
  <si>
    <t>Bafia Residence- Replacement Furnace and AC</t>
  </si>
  <si>
    <t>replace furnace and ac</t>
  </si>
  <si>
    <t>BP-22-02270</t>
  </si>
  <si>
    <t>Keil Residence - Replacement Furnace and AC</t>
  </si>
  <si>
    <t>Remove and replace air conditioner and furnace.</t>
  </si>
  <si>
    <t>27-09-303-065-0000-052-11851</t>
  </si>
  <si>
    <t>14980 WEST AVENUE</t>
  </si>
  <si>
    <t>BP-22-02510</t>
  </si>
  <si>
    <t>Sabbagh Residence - Replacement Furnace and AC</t>
  </si>
  <si>
    <t>Installation of replacement furnace and air conditioner.</t>
  </si>
  <si>
    <t>27-13-307-030-0000-089-3096</t>
  </si>
  <si>
    <t>7624 157TH PLACE</t>
  </si>
  <si>
    <t>BP-22-02408</t>
  </si>
  <si>
    <t>Kozeluh Residence - Replacement Furnace and AC</t>
  </si>
  <si>
    <t>27-10-212-020-0000-026-4616</t>
  </si>
  <si>
    <t>8908 147TH STREET</t>
  </si>
  <si>
    <t>BP-22-02525</t>
  </si>
  <si>
    <t>Ford Residence - Replacement Furnace and AC</t>
  </si>
  <si>
    <t>27-32-400-029-1024-025-14553</t>
  </si>
  <si>
    <t>10533 TEXAS COURT</t>
  </si>
  <si>
    <t>BP-22-02290</t>
  </si>
  <si>
    <t>Saric Residence</t>
  </si>
  <si>
    <t>Installation of replacement air conditioner.</t>
  </si>
  <si>
    <t>27-29-217-001-0000-048-48200</t>
  </si>
  <si>
    <t>17063 SWALLOW LANE</t>
  </si>
  <si>
    <t>BP-22-02409</t>
  </si>
  <si>
    <t>Eiden Residence - Replacement Furnace and AC</t>
  </si>
  <si>
    <t>27-31-409-043-0000-156-78630</t>
  </si>
  <si>
    <t>18211 AUTUMN RIDGE DRIVE</t>
  </si>
  <si>
    <t>BP-22-02326</t>
  </si>
  <si>
    <t>Carrigan Residence - Replacement of A/C and Furnace</t>
  </si>
  <si>
    <t>Replacement of Air Conditioner and Furnace</t>
  </si>
  <si>
    <t>27-31-116-006-0000-142-62360</t>
  </si>
  <si>
    <t>17624 KELSEY LANE</t>
  </si>
  <si>
    <t>BP-22-02328</t>
  </si>
  <si>
    <t>Hezayin Residence - Replacement of Furnace &amp; A/C</t>
  </si>
  <si>
    <t>Replacement of Furnace and Air Conditioning Unit</t>
  </si>
  <si>
    <t>27-15-201-012-0000-060-5934</t>
  </si>
  <si>
    <t>8965 HUGUELET PLACE</t>
  </si>
  <si>
    <t>BP-22-02330</t>
  </si>
  <si>
    <t>Lavery Residence - Replacement Furnace</t>
  </si>
  <si>
    <t>Replacement of Furnace</t>
  </si>
  <si>
    <t>27-13-403-002-0000-013-9541</t>
  </si>
  <si>
    <t>15535 LARKSPUR LANE</t>
  </si>
  <si>
    <t>BP-22-02450</t>
  </si>
  <si>
    <t>Daker Residence - Furnace</t>
  </si>
  <si>
    <t>Replacement of Gas Furnace</t>
  </si>
  <si>
    <t>27-32-401-043-0000-025-23530</t>
  </si>
  <si>
    <t>18065 OWEN DRIVE</t>
  </si>
  <si>
    <t>BP-22-02245</t>
  </si>
  <si>
    <t>Mantell Residence - Replacement Furnace and AC</t>
  </si>
  <si>
    <t>27-09-124-026-0000-052-11782</t>
  </si>
  <si>
    <t>14650 RANEYS LANE</t>
  </si>
  <si>
    <t>BP-22-02391</t>
  </si>
  <si>
    <t>Price - Replacement Furnace and Air Conditioning</t>
  </si>
  <si>
    <t>27-03-409-047-0000-141-60980</t>
  </si>
  <si>
    <t>8807 BERKLEY COURT</t>
  </si>
  <si>
    <t>BP-22-02509</t>
  </si>
  <si>
    <t>Fakhouri Residence - Replacement Air Conditioner</t>
  </si>
  <si>
    <t>27-10-404-018-0000-080-13580</t>
  </si>
  <si>
    <t>8826 BILOBA</t>
  </si>
  <si>
    <t>BP-22-02232</t>
  </si>
  <si>
    <t>Sipple Residence - Replacement Furnaces</t>
  </si>
  <si>
    <t>Replacement of 2 furnaces.</t>
  </si>
  <si>
    <t>27-17-309-006-0000-137-51950</t>
  </si>
  <si>
    <t>11040 FAWN CREEK LANE</t>
  </si>
  <si>
    <t>BP-22-02327</t>
  </si>
  <si>
    <t>Caxton Residence - Replacement of A/C</t>
  </si>
  <si>
    <t>Replacement of Air Conditioner Unit</t>
  </si>
  <si>
    <t>27-17-205-015-0000-232-133890</t>
  </si>
  <si>
    <t>10609 153RD PLACE</t>
  </si>
  <si>
    <t>BP-22-02407</t>
  </si>
  <si>
    <t>Meyers Residence - Replacement Furnace</t>
  </si>
  <si>
    <t>Installation of replacement furnace.</t>
  </si>
  <si>
    <t>27-14-302-018-1368-053-128270</t>
  </si>
  <si>
    <t>15716 ORLAN BROOK DRIVE 184</t>
  </si>
  <si>
    <t>BP-22-02528</t>
  </si>
  <si>
    <t>Minarcik Residence - Replacement AC</t>
  </si>
  <si>
    <t>27-16-209-049-1002-086-135920</t>
  </si>
  <si>
    <t>9925 SHADY LANE 1S</t>
  </si>
  <si>
    <t>BP-22-02337</t>
  </si>
  <si>
    <t>Gazebos with Piers</t>
  </si>
  <si>
    <t>George Residence</t>
  </si>
  <si>
    <t>Build Gazebo and Permeable Paver Patio and Walkway</t>
  </si>
  <si>
    <t>27-18-105-006-0000-002-54250</t>
  </si>
  <si>
    <t>15120 ARBOR DRIVE</t>
  </si>
  <si>
    <t>BP-22-02319</t>
  </si>
  <si>
    <t>Generator</t>
  </si>
  <si>
    <t>Svabek Residence</t>
  </si>
  <si>
    <t>Installation of Backup Generator</t>
  </si>
  <si>
    <t>27-08-209-019-0000-023-3218</t>
  </si>
  <si>
    <t>14542 GOLF ROAD</t>
  </si>
  <si>
    <t>BP-22-02312</t>
  </si>
  <si>
    <t>Ayyash Residence</t>
  </si>
  <si>
    <t>Installation of Standby Generator</t>
  </si>
  <si>
    <t>27-29-313-022-0000-171-88110</t>
  </si>
  <si>
    <t>10835 WHITE DEER CIRCLE</t>
  </si>
  <si>
    <t>BP-22-02262</t>
  </si>
  <si>
    <t>Lawn Sprinkler</t>
  </si>
  <si>
    <t>Serginovych Residence</t>
  </si>
  <si>
    <t>Installation of Lawn Sprinkler System</t>
  </si>
  <si>
    <t>27-11-104-021-0000-019-4950</t>
  </si>
  <si>
    <t>14312 COUNTRY CLUB LANE</t>
  </si>
  <si>
    <t>BP-22-02301</t>
  </si>
  <si>
    <t>Patio</t>
  </si>
  <si>
    <t>Swanson Residence</t>
  </si>
  <si>
    <t>remove and replace 13 x 12 front porch - no change
remove and replace 10 x 11 sidewalk - no change</t>
  </si>
  <si>
    <t>27-13-202-011-0000-013-4020</t>
  </si>
  <si>
    <t>15244 CATALINA DRIVE</t>
  </si>
  <si>
    <t>BP-22-02146</t>
  </si>
  <si>
    <t>Petraitis Residence</t>
  </si>
  <si>
    <t>Remove Existing Deck and Replace with Paver Patio</t>
  </si>
  <si>
    <t>27-30-410-007-0000-007-1389</t>
  </si>
  <si>
    <t>11555 BROOKWOOD DRIVE</t>
  </si>
  <si>
    <t>BP-22-01738</t>
  </si>
  <si>
    <t>Pretto Residence</t>
  </si>
  <si>
    <t>Replace and Expand Patio</t>
  </si>
  <si>
    <t>27-32-410-006-0000-025-14514</t>
  </si>
  <si>
    <t>18026 DAVIDS LANE</t>
  </si>
  <si>
    <t>BP-22-02123</t>
  </si>
  <si>
    <t>Grey Residence</t>
  </si>
  <si>
    <t>Remove Patio Pavers Replace with Cement</t>
  </si>
  <si>
    <t>27-17-306-002-0000-109-22060</t>
  </si>
  <si>
    <t>15539 ROYAL GLEN COURT</t>
  </si>
  <si>
    <t>BP-22-02338</t>
  </si>
  <si>
    <t>Parizek/Gold Residence</t>
  </si>
  <si>
    <t>Extend Existing Patio</t>
  </si>
  <si>
    <t>27-13-109-013-0000-013-6926</t>
  </si>
  <si>
    <t>15140 LILAC COURT</t>
  </si>
  <si>
    <t>BP-22-02144</t>
  </si>
  <si>
    <t>Brennan Residence</t>
  </si>
  <si>
    <t>Remove and Replace Walkway, Patio, Expand Driveway</t>
  </si>
  <si>
    <t>27-10-409-021-0000-080-10405</t>
  </si>
  <si>
    <t>14825 88TH AVENUE</t>
  </si>
  <si>
    <t>BP-22-02313</t>
  </si>
  <si>
    <t>Peluso Residence</t>
  </si>
  <si>
    <t>Installation of Concrete Patios</t>
  </si>
  <si>
    <t>27-29-104-008-0000-121-44060</t>
  </si>
  <si>
    <t>11018 167TH PLACE</t>
  </si>
  <si>
    <t>BP-22-02277</t>
  </si>
  <si>
    <t>Pergola, Trellis, Patio Cover</t>
  </si>
  <si>
    <t>Tomecki Residence</t>
  </si>
  <si>
    <t>Installation of Covered Paver Patio with Electric</t>
  </si>
  <si>
    <t>23-34-406-005-0000-055-714</t>
  </si>
  <si>
    <t>13338 88TH AVENUE</t>
  </si>
  <si>
    <t>BP-22-02357</t>
  </si>
  <si>
    <t>Gil Residence</t>
  </si>
  <si>
    <t>Extend Roof over Front Port and Back Patio</t>
  </si>
  <si>
    <t>27-15-104-006-0000-057-2480</t>
  </si>
  <si>
    <t>15421 REGENT DRIVE</t>
  </si>
  <si>
    <t>BP-22-02188</t>
  </si>
  <si>
    <t>Plumbing/Drain Tile No Connections</t>
  </si>
  <si>
    <t>Rosas Residence</t>
  </si>
  <si>
    <t>Drain tile along back fence to investigate drainage issues.  Install catch basin under sump pump discharge from home to back corner towards storm sewer.</t>
  </si>
  <si>
    <t>27-02-114-017-0000-091-7696</t>
  </si>
  <si>
    <t>13742 84TH AVENUE</t>
  </si>
  <si>
    <t>BP-22-02172</t>
  </si>
  <si>
    <t>Olson Residence</t>
  </si>
  <si>
    <t>Interior drain tile.</t>
  </si>
  <si>
    <t>27-09-216-015-0000-059-5488</t>
  </si>
  <si>
    <t>9851 144TH PLACE</t>
  </si>
  <si>
    <t>BP-22-02230</t>
  </si>
  <si>
    <t>Plumbing/Drain Tile With Connections</t>
  </si>
  <si>
    <t>Bessette Residence</t>
  </si>
  <si>
    <t>Drain tile - with connections.</t>
  </si>
  <si>
    <t>27-15-212-007-0000-060-5960</t>
  </si>
  <si>
    <t>15257 ROYAL GEORGIAN ROAD</t>
  </si>
  <si>
    <t>BP-22-01695</t>
  </si>
  <si>
    <t>Porch</t>
  </si>
  <si>
    <t>Brown Residence</t>
  </si>
  <si>
    <t>Building Porch on Front of House</t>
  </si>
  <si>
    <t>27-09-110-015-0000-052-14098</t>
  </si>
  <si>
    <t>14416 WOODLAND AVENUE</t>
  </si>
  <si>
    <t>BP-22-02520</t>
  </si>
  <si>
    <t>Residential Minor Work</t>
  </si>
  <si>
    <t>Oliver Residence</t>
  </si>
  <si>
    <t>Replacement of Chimney</t>
  </si>
  <si>
    <t>27-18-105-021-0000-002-9583</t>
  </si>
  <si>
    <t>15210 ARBOR DRIVE</t>
  </si>
  <si>
    <t>BP-22-02178</t>
  </si>
  <si>
    <t>Dosen Residence</t>
  </si>
  <si>
    <t>Remove and Replace 3 Lintels on Basement Windows and Replace 9' of Limestone Window Sill</t>
  </si>
  <si>
    <t>27-30-401-025-0000-007-1498</t>
  </si>
  <si>
    <t>17156 HILL CREEK COURT</t>
  </si>
  <si>
    <t>BP-22-02293</t>
  </si>
  <si>
    <t>Musleh Residence - CANCELED</t>
  </si>
  <si>
    <t>Remove and Rebuild Chimney</t>
  </si>
  <si>
    <t>27-07-405-024-0000-077-69060</t>
  </si>
  <si>
    <t>137 SINGLETREE ROAD</t>
  </si>
  <si>
    <t>BP-22-02325</t>
  </si>
  <si>
    <t>Floyd Residence</t>
  </si>
  <si>
    <t>Weatherization Project - Air Sealing, Insulate Attic, Band Joists and Foundation Walls, Box Out Recessed Lights, Weather Stirp and Sweep Door, Install Bathroom Exhaust Fan</t>
  </si>
  <si>
    <t>27-13-108-015-0000-013-7029</t>
  </si>
  <si>
    <t>15356 SUNFLOWER COURT</t>
  </si>
  <si>
    <t>BP-22-02109</t>
  </si>
  <si>
    <t>Retaining Wall 3 Ft and Under</t>
  </si>
  <si>
    <t>Hassan Residence</t>
  </si>
  <si>
    <t>Installation of Paver Patio and Retaining Wall</t>
  </si>
  <si>
    <t>27-17-406-003-0000-204-111730</t>
  </si>
  <si>
    <t>15616 JULIES WAY</t>
  </si>
  <si>
    <t>BP-22-02384</t>
  </si>
  <si>
    <t>Roof</t>
  </si>
  <si>
    <t>Jacquez Residence</t>
  </si>
  <si>
    <t>tear off and reroof</t>
  </si>
  <si>
    <t>27-02-317-005-0000--97610</t>
  </si>
  <si>
    <t>14210 87TH AVENUE</t>
  </si>
  <si>
    <t>BP-22-02275</t>
  </si>
  <si>
    <t>Blazek Residence</t>
  </si>
  <si>
    <t>Tear off and re-roof; replace 1 skylight.</t>
  </si>
  <si>
    <t>27-06-314-014-0000-216-101290</t>
  </si>
  <si>
    <t>11709 COOPER WAY</t>
  </si>
  <si>
    <t>BP-22-02284</t>
  </si>
  <si>
    <t>Kost Residence</t>
  </si>
  <si>
    <t>27-05-307-006-0000-124-103470</t>
  </si>
  <si>
    <t>14124 PERSIMMON DRIVE</t>
  </si>
  <si>
    <t>BP-22-02281</t>
  </si>
  <si>
    <t>Johnson Residence</t>
  </si>
  <si>
    <t>27-08-108-003-0000-178-91350</t>
  </si>
  <si>
    <t>10924 ROYAL OAKS LANE</t>
  </si>
  <si>
    <t>BP-22-02269</t>
  </si>
  <si>
    <t>Krueger Residence</t>
  </si>
  <si>
    <t>Tear off and re-roof.</t>
  </si>
  <si>
    <t>27-06-307-011-0000-047-116760</t>
  </si>
  <si>
    <t>14236 BURNLEY DRIVE</t>
  </si>
  <si>
    <t>BP-22-02235</t>
  </si>
  <si>
    <t>Orhiz Residence</t>
  </si>
  <si>
    <t>27-14-202-006-0000-029-5735</t>
  </si>
  <si>
    <t>15132 82ND AVENUE</t>
  </si>
  <si>
    <t>BP-22-02340</t>
  </si>
  <si>
    <t>Complete Tear-off and Replacement of Roof and Gutters</t>
  </si>
  <si>
    <t>BP-22-02440</t>
  </si>
  <si>
    <t>Miller Residence</t>
  </si>
  <si>
    <t>27-11-100-023-0000-049-4760</t>
  </si>
  <si>
    <t>14332 87TH AVENUE</t>
  </si>
  <si>
    <t>BP-22-02495</t>
  </si>
  <si>
    <t>Full roof tear off and replacement, no skylights.</t>
  </si>
  <si>
    <t>27-29-309-023-0000-171-87340</t>
  </si>
  <si>
    <t>17205 POINTE DRIVE</t>
  </si>
  <si>
    <t>BP-22-02490</t>
  </si>
  <si>
    <t>BP-22-02381</t>
  </si>
  <si>
    <t>Hatcher Residence</t>
  </si>
  <si>
    <t>tear off and reroof and replace 1 kylight</t>
  </si>
  <si>
    <t>27-13-304-010-0000-089-3125</t>
  </si>
  <si>
    <t>7606 157TH STREET</t>
  </si>
  <si>
    <t>BP-22-02370</t>
  </si>
  <si>
    <t>Capua Residence</t>
  </si>
  <si>
    <t>tear off, re-roof, gutters, fascia, soffits, leaf guard</t>
  </si>
  <si>
    <t>27-09-123-017-0000-052-14189</t>
  </si>
  <si>
    <t>14540 WESTWOOD DRIVE</t>
  </si>
  <si>
    <t>BP-22-02343</t>
  </si>
  <si>
    <t>Serna Residence</t>
  </si>
  <si>
    <t>27-15-205-004-0000-057-6098</t>
  </si>
  <si>
    <t>15327 WEXFORD LANE</t>
  </si>
  <si>
    <t>BP-22-02291</t>
  </si>
  <si>
    <t>Downs Residence</t>
  </si>
  <si>
    <t>Tear off and re-roof; replace 2 skylights.</t>
  </si>
  <si>
    <t>27-09-312-014-0000-094-7424</t>
  </si>
  <si>
    <t>10355 WOBURN COURT</t>
  </si>
  <si>
    <t>BP-22-02282</t>
  </si>
  <si>
    <t>Contreras Residence</t>
  </si>
  <si>
    <t>27-03-108-003-0000-035-463</t>
  </si>
  <si>
    <t>9243 139TH STREET</t>
  </si>
  <si>
    <t>BP-22-02345</t>
  </si>
  <si>
    <t>Cavanaugh Residence</t>
  </si>
  <si>
    <t>27-10-403-018-0000-026-10540</t>
  </si>
  <si>
    <t>8937 147TH STREET</t>
  </si>
  <si>
    <t>BP-22-02429</t>
  </si>
  <si>
    <t>BP-22-02371</t>
  </si>
  <si>
    <t>Katta Residence</t>
  </si>
  <si>
    <t>tear off and reroof and replace gutters</t>
  </si>
  <si>
    <t>27-07-404-011-0000-077-63630</t>
  </si>
  <si>
    <t>107 SINGLETREE ROAD</t>
  </si>
  <si>
    <t>BP-22-02498</t>
  </si>
  <si>
    <t>Musleh Residence</t>
  </si>
  <si>
    <t>Full roof tear off and replacement, install one (1) skylight.</t>
  </si>
  <si>
    <t>BP-22-02454</t>
  </si>
  <si>
    <t>Kukla Residence</t>
  </si>
  <si>
    <t>27-07-406-007-0000-077-68800</t>
  </si>
  <si>
    <t>39 SILO RIDGE ROAD NORTH</t>
  </si>
  <si>
    <t>BP-22-02425</t>
  </si>
  <si>
    <t>BP-22-02377</t>
  </si>
  <si>
    <t>Pipolo Residence</t>
  </si>
  <si>
    <t>27-15-214-018-0000-060-5982</t>
  </si>
  <si>
    <t>8939 TALLY HO LANE</t>
  </si>
  <si>
    <t>BP-22-02533</t>
  </si>
  <si>
    <t>Coughlin Residence</t>
  </si>
  <si>
    <t>Tear off and re-roof; replace gutters.</t>
  </si>
  <si>
    <t>27-14-112-011-0000-060-8089</t>
  </si>
  <si>
    <t>15390 THISTLEWOOD DRIVE</t>
  </si>
  <si>
    <t>BP-22-02339</t>
  </si>
  <si>
    <t>Jakubauskas Residence</t>
  </si>
  <si>
    <t>Tear off and re-roof; install new gutters.</t>
  </si>
  <si>
    <t>27-14-203-020-0000-029-5587</t>
  </si>
  <si>
    <t>15238 SUNSET RIDGE DRIVE</t>
  </si>
  <si>
    <t>BP-22-02286</t>
  </si>
  <si>
    <t>Ruswick Residence 1 Skylight</t>
  </si>
  <si>
    <t>Complete Tear-off and Replacement of Roof, 1 Skylight</t>
  </si>
  <si>
    <t>27-14-203-017-0000-029-5639</t>
  </si>
  <si>
    <t>8335 SUNSET RIDGE COURT</t>
  </si>
  <si>
    <t>BP-22-02501</t>
  </si>
  <si>
    <t>Wadach Residence</t>
  </si>
  <si>
    <t>Full roof tear off and replacement. Remove and install new soffit and fascia to 2nd level. Remove and install new gutters and 5" downspouts on whole home.</t>
  </si>
  <si>
    <t>27-03-216-010-0000-128-2725</t>
  </si>
  <si>
    <t>9014 TIMBER TRAILS ROAD</t>
  </si>
  <si>
    <t>BP-22-02200</t>
  </si>
  <si>
    <t>Bartholomew Residence</t>
  </si>
  <si>
    <t>27-08-402-022-0000-023-16830</t>
  </si>
  <si>
    <t>10513 TIMBERLINE COURT</t>
  </si>
  <si>
    <t>BP-22-02503</t>
  </si>
  <si>
    <t>Banerjee Residence</t>
  </si>
  <si>
    <t>tear off and reroof and replace shed roof</t>
  </si>
  <si>
    <t>27-03-407-006-0000-017-6492</t>
  </si>
  <si>
    <t>14039 TIMOTHY DRIVE</t>
  </si>
  <si>
    <t>BP-22-02359</t>
  </si>
  <si>
    <t>McGing Residence</t>
  </si>
  <si>
    <t>tear off, re-roof</t>
  </si>
  <si>
    <t>27-03-404-008-0000-017-6496</t>
  </si>
  <si>
    <t>14050 TIMOTHY DRIVE</t>
  </si>
  <si>
    <t>BP-22-02424</t>
  </si>
  <si>
    <t>Walsh Residence</t>
  </si>
  <si>
    <t>tear off and reroof and replace gutters, fascia and soffits</t>
  </si>
  <si>
    <t>27-03-405-015-0000-017-6417</t>
  </si>
  <si>
    <t>14222 TIMOTHY DRIVE</t>
  </si>
  <si>
    <t>BP-22-02241</t>
  </si>
  <si>
    <t>Martin Residence - 1 Skylight</t>
  </si>
  <si>
    <t>Complete Tear-off and Replacement of Roof and 1 Skylight</t>
  </si>
  <si>
    <t>27-30-401-024-0000-007-1496</t>
  </si>
  <si>
    <t>17144 HILL CREEK COURT</t>
  </si>
  <si>
    <t>BP-22-02342</t>
  </si>
  <si>
    <t>BP-22-02389</t>
  </si>
  <si>
    <t>Hertzog Residence</t>
  </si>
  <si>
    <t>27-09-302-019-0000-056-7554</t>
  </si>
  <si>
    <t>10038 HUNTINGTON COURT</t>
  </si>
  <si>
    <t>BP-22-02390</t>
  </si>
  <si>
    <t>Jessica Slowikowski</t>
  </si>
  <si>
    <t>Tear-off and Replace Shingles</t>
  </si>
  <si>
    <t>27-09-214-035-0000-052-5352</t>
  </si>
  <si>
    <t>14436 JEFFERSON AVENUE</t>
  </si>
  <si>
    <t>BP-22-02375</t>
  </si>
  <si>
    <t>Ulrich Residence</t>
  </si>
  <si>
    <t>27-03-408-010-0000-017-6542</t>
  </si>
  <si>
    <t>8845 LORI LANE</t>
  </si>
  <si>
    <t>BP-22-02383</t>
  </si>
  <si>
    <t>Martin Residence</t>
  </si>
  <si>
    <t>27-11-100-028-0000-049-4962</t>
  </si>
  <si>
    <t>14317 MAYCLIFF DRIVE</t>
  </si>
  <si>
    <t>BP-22-02222</t>
  </si>
  <si>
    <t>Uddin Residence</t>
  </si>
  <si>
    <t>27-02-400-028-0000-093-6759</t>
  </si>
  <si>
    <t>14209 MEADOWVIEW COURT</t>
  </si>
  <si>
    <t>BP-22-02537</t>
  </si>
  <si>
    <t>Salem Residence</t>
  </si>
  <si>
    <t>27-17-306-007-0000-109-22010</t>
  </si>
  <si>
    <t>15530 ROYAL GLEN COURT</t>
  </si>
  <si>
    <t>BP-22-02427</t>
  </si>
  <si>
    <t>Bata Residence</t>
  </si>
  <si>
    <t>27-15-104-003-0000-057-2471</t>
  </si>
  <si>
    <t>15339 REGENT DRIVE</t>
  </si>
  <si>
    <t>BP-22-02538</t>
  </si>
  <si>
    <t>Schrank Residence</t>
  </si>
  <si>
    <t>27-13-111-048-0000-013-7090</t>
  </si>
  <si>
    <t>7664 PALM DRIVE</t>
  </si>
  <si>
    <t>BP-22-02535</t>
  </si>
  <si>
    <t>Janik Residence</t>
  </si>
  <si>
    <t>Tear off and re-roof; install new gutters, fascia and soffits.</t>
  </si>
  <si>
    <t>27-02-106-024-0000-092-7780</t>
  </si>
  <si>
    <t>8529 PINE STREET</t>
  </si>
  <si>
    <t>BP-22-02283</t>
  </si>
  <si>
    <t>Kladis Residence</t>
  </si>
  <si>
    <t>27-14-212-037-0000-029-5654</t>
  </si>
  <si>
    <t>8117 BOB-O-LINK ROAD</t>
  </si>
  <si>
    <t>BP-22-02547</t>
  </si>
  <si>
    <t>Compagno Residence</t>
  </si>
  <si>
    <t>Tear off and re-roof; replace skylight.</t>
  </si>
  <si>
    <t>27-18-105-023-0000-002-9584</t>
  </si>
  <si>
    <t>15230 ARBOR DRIVE</t>
  </si>
  <si>
    <t>BP-22-02524</t>
  </si>
  <si>
    <t>Lynch Residence</t>
  </si>
  <si>
    <t>27-14-109-051-0000-060-8102</t>
  </si>
  <si>
    <t>15284 COVENTRY COURT</t>
  </si>
  <si>
    <t>BP-22-02486</t>
  </si>
  <si>
    <t>Stachon Residence</t>
  </si>
  <si>
    <t>Complete roof tear off and replacement.</t>
  </si>
  <si>
    <t>27-14-404-013-0000-029-5296</t>
  </si>
  <si>
    <t>8160 BRAEBURN LANE</t>
  </si>
  <si>
    <t>BP-22-02556</t>
  </si>
  <si>
    <t>Mora Residence</t>
  </si>
  <si>
    <t>27-14-216-015-0000-029-5769</t>
  </si>
  <si>
    <t>8132 COLETTE COURT</t>
  </si>
  <si>
    <t>BP-22-02557</t>
  </si>
  <si>
    <t>Hassanein Residence</t>
  </si>
  <si>
    <t>27-14-216-018-0000-029-5772</t>
  </si>
  <si>
    <t>8141 COLETTE COURT</t>
  </si>
  <si>
    <t>BP-22-02502</t>
  </si>
  <si>
    <t>Matariyeh Residence</t>
  </si>
  <si>
    <t>27-29-405-006-0000-048-48420</t>
  </si>
  <si>
    <t>17105 WARBLER LANE</t>
  </si>
  <si>
    <t>BP-22-02452</t>
  </si>
  <si>
    <t>Zimmermon Residence</t>
  </si>
  <si>
    <t>27-10-407-015-0000-080-10273</t>
  </si>
  <si>
    <t>14919 DOGWOOD</t>
  </si>
  <si>
    <t>BP-22-02382</t>
  </si>
  <si>
    <t>Sherwin Residence</t>
  </si>
  <si>
    <t>tear off, re-roof, gutters, fascia, soffits</t>
  </si>
  <si>
    <t>27-31-103-004-0000-007-8633</t>
  </si>
  <si>
    <t>17709 CRESTVIEW DRIVE</t>
  </si>
  <si>
    <t>BP-22-02164</t>
  </si>
  <si>
    <t>Pula Residence</t>
  </si>
  <si>
    <t>27-10-109-009-0000-026-1158</t>
  </si>
  <si>
    <t>9321 FAIRWAY DRIVE</t>
  </si>
  <si>
    <t>BP-22-02374</t>
  </si>
  <si>
    <t>Altmimi Residence</t>
  </si>
  <si>
    <t>27-18-209-010-0000-046-52890</t>
  </si>
  <si>
    <t>15168 GRANDVIEW DRIVE</t>
  </si>
  <si>
    <t>BP-22-02251</t>
  </si>
  <si>
    <t>Walano Residence</t>
  </si>
  <si>
    <t>27-13-315-026-0000-031-34760</t>
  </si>
  <si>
    <t>15531 HARBOR TOWN DRIVE</t>
  </si>
  <si>
    <t>BP-22-02432</t>
  </si>
  <si>
    <t>Orland Ridge</t>
  </si>
  <si>
    <t>27-16-204-026-0000--</t>
  </si>
  <si>
    <t>9840 153RD STREET</t>
  </si>
  <si>
    <t>BP-22-00703</t>
  </si>
  <si>
    <t>Sewer Repair</t>
  </si>
  <si>
    <t>Litwin Residence</t>
  </si>
  <si>
    <t>install clean out</t>
  </si>
  <si>
    <t>27-09-405-021-0000-010-2852</t>
  </si>
  <si>
    <t>15000 AVENIDA DEL ESTE</t>
  </si>
  <si>
    <t>BP-22-02531</t>
  </si>
  <si>
    <t>Michalak Residence</t>
  </si>
  <si>
    <t>Sewer repair.</t>
  </si>
  <si>
    <t>27-15-418-022-0000-032-12920</t>
  </si>
  <si>
    <t>15751 TORREY PINES DRIVE</t>
  </si>
  <si>
    <t>BP-22-02522</t>
  </si>
  <si>
    <t>Komperda Residence</t>
  </si>
  <si>
    <t>27-08-402-005-0000-023-615</t>
  </si>
  <si>
    <t>10502 WILDFLOWER ROAD</t>
  </si>
  <si>
    <t>BP-22-02082</t>
  </si>
  <si>
    <t>Sheds</t>
  </si>
  <si>
    <t>Diaz/Fonseca Residence</t>
  </si>
  <si>
    <t>Build Shed on Cement Slab</t>
  </si>
  <si>
    <t>27-31-105-003-0000-007-8598</t>
  </si>
  <si>
    <t>11735 WHISPERING HILL DRIVE</t>
  </si>
  <si>
    <t>BP-22-02266</t>
  </si>
  <si>
    <t>Lee Residence</t>
  </si>
  <si>
    <t>Install Shed</t>
  </si>
  <si>
    <t>27-30-203-013-0000-087-55610</t>
  </si>
  <si>
    <t>16844 STEEPLECHASE PARKWAY</t>
  </si>
  <si>
    <t>BP-22-02317</t>
  </si>
  <si>
    <t>Installation of Pre-Fab Shed</t>
  </si>
  <si>
    <t>BP-22-02279</t>
  </si>
  <si>
    <t>Orozco Residence</t>
  </si>
  <si>
    <t>Installation of Shed</t>
  </si>
  <si>
    <t>27-02-414-006-0000-038-13334</t>
  </si>
  <si>
    <t>14129 CAMDEN DRIVE</t>
  </si>
  <si>
    <t>BP-22-02248</t>
  </si>
  <si>
    <t>Stepinski Residence</t>
  </si>
  <si>
    <t>Installation of Shed on Concrete Pad</t>
  </si>
  <si>
    <t>27-14-315-019-0000-029-3445</t>
  </si>
  <si>
    <t>15606 PLUM TREE DRIVE</t>
  </si>
  <si>
    <t>BP-22-02280</t>
  </si>
  <si>
    <t>Abdelrasoul Residence</t>
  </si>
  <si>
    <t>Installation Pre-Fab Shed on Cement Pad</t>
  </si>
  <si>
    <t>27-13-312-020-0000-031-9343</t>
  </si>
  <si>
    <t>7825 SEAPINES ROAD</t>
  </si>
  <si>
    <t>BP-22-02385</t>
  </si>
  <si>
    <t>Sidewalk, Private</t>
  </si>
  <si>
    <t>Klinger Residential</t>
  </si>
  <si>
    <t>remove and replace stoop and sidewalk - no size change</t>
  </si>
  <si>
    <t>27-16-404-016-0000-104-16730</t>
  </si>
  <si>
    <t>9913 CONSTITUTION DRIVE</t>
  </si>
  <si>
    <t>BP-22-02194</t>
  </si>
  <si>
    <t>Siding, Gutters and Fascia</t>
  </si>
  <si>
    <t>Light Residence</t>
  </si>
  <si>
    <t>Remove and Replace Gutters</t>
  </si>
  <si>
    <t>27-08-201-012-0000-023-3179</t>
  </si>
  <si>
    <t>14350 CRYSTAL TREE DRIVE</t>
  </si>
  <si>
    <t>BP-22-02506</t>
  </si>
  <si>
    <t>Tivadar Residence</t>
  </si>
  <si>
    <t>replace siding around windows</t>
  </si>
  <si>
    <t>27-08-214-011-0000-023-3280</t>
  </si>
  <si>
    <t>10545 GOLF ROAD</t>
  </si>
  <si>
    <t>BP-22-02386</t>
  </si>
  <si>
    <t>Krzeczowski Residence</t>
  </si>
  <si>
    <t>replace siding around front window</t>
  </si>
  <si>
    <t>27-08-210-037-0000-023-3257</t>
  </si>
  <si>
    <t>10658 GOLF ROAD</t>
  </si>
  <si>
    <t>BP-22-02380</t>
  </si>
  <si>
    <t>Meyer Residence</t>
  </si>
  <si>
    <t>replace siding</t>
  </si>
  <si>
    <t>27-08-209-026-0000-023-3228</t>
  </si>
  <si>
    <t>14500 GOLF ROAD</t>
  </si>
  <si>
    <t>BP-22-02250</t>
  </si>
  <si>
    <t>install new siding on house and garage</t>
  </si>
  <si>
    <t>BP-22-02542</t>
  </si>
  <si>
    <t>Siding replacement.</t>
  </si>
  <si>
    <t>BP-22-02350</t>
  </si>
  <si>
    <t>Cyz Residence</t>
  </si>
  <si>
    <t>27-30-405-018-0000-007-12064</t>
  </si>
  <si>
    <t>17122 ASHWOOD LANE</t>
  </si>
  <si>
    <t>BP-22-02540</t>
  </si>
  <si>
    <t>Armour Residence</t>
  </si>
  <si>
    <t>Remove and replace gutters.</t>
  </si>
  <si>
    <t>27-31-409-009-0000-156-75830</t>
  </si>
  <si>
    <t>11356 AUTUMN RIDGE DRIVE</t>
  </si>
  <si>
    <t>BP-22-02355</t>
  </si>
  <si>
    <t>Brook Hills Townhome Association</t>
  </si>
  <si>
    <t>Replacement of Siding, Soffit, Fascia, Gutters and Downspouts</t>
  </si>
  <si>
    <t>27-30-414-014-0000-007-8620</t>
  </si>
  <si>
    <t>17321 BROOK CROSSING COURT</t>
  </si>
  <si>
    <t>BP-22-02349</t>
  </si>
  <si>
    <t>Replacement of Siding, Soffit, Gutters and Fascia</t>
  </si>
  <si>
    <t>27-30-417-010-0000-007-24140</t>
  </si>
  <si>
    <t>17398 BROOK CROSSING LANE</t>
  </si>
  <si>
    <t>BP-22-02504</t>
  </si>
  <si>
    <t>Kinsloe Residence</t>
  </si>
  <si>
    <t>27-30-302-053-0000-007-968</t>
  </si>
  <si>
    <t>17362 BROOK HILL DRIVE</t>
  </si>
  <si>
    <t>BP-22-02431</t>
  </si>
  <si>
    <t>BP-22-02151</t>
  </si>
  <si>
    <t>Fifer Residence</t>
  </si>
  <si>
    <t>Replacement of Siding, Soffit and Fascia</t>
  </si>
  <si>
    <t>27-17-304-013-0000-109-22340</t>
  </si>
  <si>
    <t>10901 LAKESIDE DRIVE</t>
  </si>
  <si>
    <t>BP-22-02278</t>
  </si>
  <si>
    <t>Malec Residence</t>
  </si>
  <si>
    <t>Replacement of gutters, fascia, soffits and siding.</t>
  </si>
  <si>
    <t>27-15-107-033-0000-057-2502</t>
  </si>
  <si>
    <t>15341 OXFORD DRIVE</t>
  </si>
  <si>
    <t>BP-22-02550</t>
  </si>
  <si>
    <t>Hoak Residence</t>
  </si>
  <si>
    <t>Remove existing gutter system, install Leafguard system.</t>
  </si>
  <si>
    <t>27-03-402-010-0000-017-6422</t>
  </si>
  <si>
    <t>14228 MICHAEL DRIVE</t>
  </si>
  <si>
    <t>BP-22-02373</t>
  </si>
  <si>
    <t>Rogers Residence</t>
  </si>
  <si>
    <t>remove and replace gutters, soffits, and fascia</t>
  </si>
  <si>
    <t>27-14-103-026-0000-000-8065</t>
  </si>
  <si>
    <t>8455 151ST STREET</t>
  </si>
  <si>
    <t>BP-22-02243</t>
  </si>
  <si>
    <t>PAtel Residence</t>
  </si>
  <si>
    <t>remove siding and install stucco over cement durock cement board</t>
  </si>
  <si>
    <t>27-02-215-008-0000-177-89710</t>
  </si>
  <si>
    <t>8110 KOEHLER DRIVE</t>
  </si>
  <si>
    <t>BP-22-02364</t>
  </si>
  <si>
    <t>replace siding, gutter and downspouts</t>
  </si>
  <si>
    <t>BP-22-02287</t>
  </si>
  <si>
    <t>Ruswick Residence</t>
  </si>
  <si>
    <t>Replacement of Siding, Gutters and Fascia</t>
  </si>
  <si>
    <t>BP-22-02133</t>
  </si>
  <si>
    <t>Ahsan Residence</t>
  </si>
  <si>
    <t>Replacement of Siding</t>
  </si>
  <si>
    <t>27-14-309-007-0000-032-3613</t>
  </si>
  <si>
    <t>8715 WHEELER DRIVE</t>
  </si>
  <si>
    <t>BP-22-01520</t>
  </si>
  <si>
    <t>Freeman Residence</t>
  </si>
  <si>
    <t>27-31-112-023-0000-096-51170</t>
  </si>
  <si>
    <t>17816 WESTBROOK DRIVE</t>
  </si>
  <si>
    <t>BP-22-02551</t>
  </si>
  <si>
    <t>Tranchida Residence</t>
  </si>
  <si>
    <t>Tear off and re-side home and detached garage.</t>
  </si>
  <si>
    <t>27-10-212-021-0000-026-4617</t>
  </si>
  <si>
    <t>8902 147TH STREET</t>
  </si>
  <si>
    <t>BP-22-01525</t>
  </si>
  <si>
    <t>Swimming Pool, Above Ground</t>
  </si>
  <si>
    <t>Subach Residence</t>
  </si>
  <si>
    <t>Installation of Kayak Above Ground Pool with Attached Deck</t>
  </si>
  <si>
    <t>27-06-407-009-0000-021-31670</t>
  </si>
  <si>
    <t>14200 CREEK CROSSING DRIVE</t>
  </si>
  <si>
    <t>BP-22-02393</t>
  </si>
  <si>
    <t>Water Heater Residential</t>
  </si>
  <si>
    <t>Wirtz Residence</t>
  </si>
  <si>
    <t>Installation of emergency water heater.</t>
  </si>
  <si>
    <t>27-15-301-026-1085-057-3764</t>
  </si>
  <si>
    <t>9366 BRADFORD LANE</t>
  </si>
  <si>
    <t>BP-22-02369</t>
  </si>
  <si>
    <t>Apellido Residence</t>
  </si>
  <si>
    <t>Water Heater Replacement</t>
  </si>
  <si>
    <t>27-14-308-017-0000-029-3454</t>
  </si>
  <si>
    <t>15531 PLUM TREE DRIVE</t>
  </si>
  <si>
    <t>BP-22-02227</t>
  </si>
  <si>
    <t>Wiig Residence</t>
  </si>
  <si>
    <t>emergency water heater replacement</t>
  </si>
  <si>
    <t>27-31-404-014-1004-156-82520</t>
  </si>
  <si>
    <t>17940 SETTLERS POND WAY 1D</t>
  </si>
  <si>
    <t>BP-22-02076</t>
  </si>
  <si>
    <t>Britton Residence</t>
  </si>
  <si>
    <t>Installation of replacement residential water heater.</t>
  </si>
  <si>
    <t>27-32-101-007-1015-025-38990</t>
  </si>
  <si>
    <t>11117 WISCONSIN COURT 3A</t>
  </si>
  <si>
    <t>BP-22-02545</t>
  </si>
  <si>
    <t>May Residence</t>
  </si>
  <si>
    <t>Replacement of water heater.</t>
  </si>
  <si>
    <t>27-07-305-016-0000-077-64250</t>
  </si>
  <si>
    <t>83 WINDMILL ROAD</t>
  </si>
  <si>
    <t>BP-22-02344</t>
  </si>
  <si>
    <t>Gilbert Residence</t>
  </si>
  <si>
    <t>Replacement of Hot Water Heater</t>
  </si>
  <si>
    <t>27-13-204-023-1007-013-128420</t>
  </si>
  <si>
    <t>15253 CATALINA DRIVE #1</t>
  </si>
  <si>
    <t>BP-22-02160</t>
  </si>
  <si>
    <t>Windows, Doors</t>
  </si>
  <si>
    <t>Hakim Residence</t>
  </si>
  <si>
    <t>Replace 1 Window, No Size Change</t>
  </si>
  <si>
    <t>27-16-209-059-1006-052-131660</t>
  </si>
  <si>
    <t>15339 WEST AVENUE #3B</t>
  </si>
  <si>
    <t>BP-22-02483</t>
  </si>
  <si>
    <t>Replace one (1) french door and one (1) storm door in existing openings.</t>
  </si>
  <si>
    <t>27-15-203-009-0000-057-6117</t>
  </si>
  <si>
    <t>15233 WINDSOR DRIVE</t>
  </si>
  <si>
    <t>BP-22-02508</t>
  </si>
  <si>
    <t>Kim Residence</t>
  </si>
  <si>
    <t>Replacement door and window combo; no size change.</t>
  </si>
  <si>
    <t>27-08-403-002-0000-023-619</t>
  </si>
  <si>
    <t>10555 WILDFLOWER ROAD</t>
  </si>
  <si>
    <t>BP-22-02215</t>
  </si>
  <si>
    <t>Skely Residence</t>
  </si>
  <si>
    <t>Replace 16 windows; no size change.</t>
  </si>
  <si>
    <t>27-13-103-017-0000-013-7249</t>
  </si>
  <si>
    <t>7861 WILLOWOOD COURT</t>
  </si>
  <si>
    <t>BP-22-02292</t>
  </si>
  <si>
    <t>Davis Residence</t>
  </si>
  <si>
    <t>Remove and replace 3 windows; no size change.</t>
  </si>
  <si>
    <t>27-09-124-004-0000-052-14188</t>
  </si>
  <si>
    <t>14541 WESTWOOD DRIVE</t>
  </si>
  <si>
    <t>BP-22-02459</t>
  </si>
  <si>
    <t>Hanlin Residence</t>
  </si>
  <si>
    <t>Replace seventeen (17) windows in existing openings, like with like.</t>
  </si>
  <si>
    <t>27-13-307-009-0000-088-3082</t>
  </si>
  <si>
    <t>7712 157TH PLACE</t>
  </si>
  <si>
    <t>BP-22-02443</t>
  </si>
  <si>
    <t>O'Rourke Residence</t>
  </si>
  <si>
    <t>Replace 2 windows; no size change.</t>
  </si>
  <si>
    <t>27-03-301-028-1002-035-10148</t>
  </si>
  <si>
    <t>9315 142ND STREET</t>
  </si>
  <si>
    <t>BP-22-02412</t>
  </si>
  <si>
    <t>Procaccio Residence</t>
  </si>
  <si>
    <t>replace 15 windows - same size</t>
  </si>
  <si>
    <t>27-03-110-008-0000-044-446</t>
  </si>
  <si>
    <t>9211 137TH STREET</t>
  </si>
  <si>
    <t>BP-22-02305</t>
  </si>
  <si>
    <t>Razdziora Residence</t>
  </si>
  <si>
    <t>replace 6 windows</t>
  </si>
  <si>
    <t>27-16-209-052-1001-086-2164</t>
  </si>
  <si>
    <t>15300 TREETOP DRIVE #1A</t>
  </si>
  <si>
    <t>BP-22-02469</t>
  </si>
  <si>
    <t>Catalano Residence</t>
  </si>
  <si>
    <t>remove and replace 9 windows - same size</t>
  </si>
  <si>
    <t>27-02-304-026-0000-091-333</t>
  </si>
  <si>
    <t>14000 VILLA COURT</t>
  </si>
  <si>
    <t>BP-22-02416</t>
  </si>
  <si>
    <t>Remove and replace twenty eight (28) windows and two (2) entry doors; like with like, no structural.</t>
  </si>
  <si>
    <t>27-29-216-005-0000-048-48360</t>
  </si>
  <si>
    <t>17040 WARBLER LANE</t>
  </si>
  <si>
    <t>BP-22-02444</t>
  </si>
  <si>
    <t>Marscasovic Residence</t>
  </si>
  <si>
    <t>replace sliding door - no size change</t>
  </si>
  <si>
    <t>27-32-110-002-0000-163-74840</t>
  </si>
  <si>
    <t>11130 STONERIDGE DRIVE</t>
  </si>
  <si>
    <t>BP-22-02532</t>
  </si>
  <si>
    <t>Penzenik Residence</t>
  </si>
  <si>
    <t>Window replacement; no size change.</t>
  </si>
  <si>
    <t>27-15-407-005-0000-064-12761</t>
  </si>
  <si>
    <t>15581 SUNRISE LANE</t>
  </si>
  <si>
    <t>BP-22-02436</t>
  </si>
  <si>
    <t>Flanagan Residence</t>
  </si>
  <si>
    <t>Replace 1 entry door; no size change.</t>
  </si>
  <si>
    <t>27-01-107-033-0000-038-541</t>
  </si>
  <si>
    <t>7931 SIOUX ROAD</t>
  </si>
  <si>
    <t>BP-22-02378</t>
  </si>
  <si>
    <t>Surachaicharn Residence</t>
  </si>
  <si>
    <t>replace patio door</t>
  </si>
  <si>
    <t>27-06-408-018-0000-021-10643</t>
  </si>
  <si>
    <t>14020 SPRINGVIEW LANE</t>
  </si>
  <si>
    <t>BP-22-02456</t>
  </si>
  <si>
    <t>Replacement of Rotted Windows</t>
  </si>
  <si>
    <t>27-17-312-023-0000-133-62480</t>
  </si>
  <si>
    <t>15724 SHIRE DRIVE</t>
  </si>
  <si>
    <t>BP-22-02197</t>
  </si>
  <si>
    <t>Wojanis Residence</t>
  </si>
  <si>
    <t>Replace Windows</t>
  </si>
  <si>
    <t>27-29-104-009-0000-121-44070</t>
  </si>
  <si>
    <t>11028 167TH PLACE</t>
  </si>
  <si>
    <t>BP-22-02526</t>
  </si>
  <si>
    <t>Demaso Residence</t>
  </si>
  <si>
    <t>Replace 7 windows; no size change.</t>
  </si>
  <si>
    <t>27-13-304-013-0000-089-3120</t>
  </si>
  <si>
    <t>7624 157TH STREET</t>
  </si>
  <si>
    <t>BP-22-02246</t>
  </si>
  <si>
    <t>remove and replace 4 windows no size change</t>
  </si>
  <si>
    <t>BP-22-02487</t>
  </si>
  <si>
    <t>Patel Residence</t>
  </si>
  <si>
    <t>Replacing front door; no size change.</t>
  </si>
  <si>
    <t>27-31-414-004-0000-156-78280</t>
  </si>
  <si>
    <t>18238 SOUTH WINDS CROSSING</t>
  </si>
  <si>
    <t>BP-22-02289</t>
  </si>
  <si>
    <t>Dardas Residence</t>
  </si>
  <si>
    <t>New entry door installation; no size change.</t>
  </si>
  <si>
    <t>27-02-206-019-0000-011-10081</t>
  </si>
  <si>
    <t>13701 82ND PLACE</t>
  </si>
  <si>
    <t>BP-22-02201</t>
  </si>
  <si>
    <t>Bentson Residence</t>
  </si>
  <si>
    <t>Replace 4 Windows - No Size Change</t>
  </si>
  <si>
    <t>27-26-112-016-0000-027-8868</t>
  </si>
  <si>
    <t>8700 170TH PLACE</t>
  </si>
  <si>
    <t>BP-22-02500</t>
  </si>
  <si>
    <t>Kostrzewa Residence</t>
  </si>
  <si>
    <t>replace windows and replace bricks with new stone</t>
  </si>
  <si>
    <t>27-29-422-022-0000-118-94230</t>
  </si>
  <si>
    <t>17234 BUCK DRIVE</t>
  </si>
  <si>
    <t>BP-22-02294</t>
  </si>
  <si>
    <t>Jurasek Residence</t>
  </si>
  <si>
    <t>replace 5 windows</t>
  </si>
  <si>
    <t>27-32-312-005-1023-189-105880</t>
  </si>
  <si>
    <t>11111 WATERS EDGE DRIVE 2C</t>
  </si>
  <si>
    <t>BP-22-02415</t>
  </si>
  <si>
    <t>Snyder Residence</t>
  </si>
  <si>
    <t>Replacement of Patio Door - No Size Change</t>
  </si>
  <si>
    <t>27-13-111-017-0000-013-7192</t>
  </si>
  <si>
    <t>7726 SEQUOIA COURT</t>
  </si>
  <si>
    <t>BP-22-02237</t>
  </si>
  <si>
    <t>Winiarski Residence</t>
  </si>
  <si>
    <t>Replace 5 windows; no size change.</t>
  </si>
  <si>
    <t>27-16-402-016-1042-104-65360</t>
  </si>
  <si>
    <t>15737 RAVINIA AVENUE 1E</t>
  </si>
  <si>
    <t>BP-22-02239</t>
  </si>
  <si>
    <t>Martarano Residence</t>
  </si>
  <si>
    <t>Replace 3 windows; no size change.</t>
  </si>
  <si>
    <t>27-16-402-016-1047-104-65390</t>
  </si>
  <si>
    <t>15737 RAVINIA AVENUE 2W</t>
  </si>
  <si>
    <t>BP-22-02274</t>
  </si>
  <si>
    <t>Hernandez Residence</t>
  </si>
  <si>
    <t>Remove and replace 14 windows; no size change.</t>
  </si>
  <si>
    <t>27-32-216-016-0000-025-79820</t>
  </si>
  <si>
    <t>10528 RACHEL LANE</t>
  </si>
  <si>
    <t>BP-22-02195</t>
  </si>
  <si>
    <t>Zdanowski Residence</t>
  </si>
  <si>
    <t>Remove and Replace 8 Windows - Same Size</t>
  </si>
  <si>
    <t>23-34-408-008-0000-097-29500</t>
  </si>
  <si>
    <t>8918 PALOS SPRINGS DRIVE</t>
  </si>
  <si>
    <t>BP-22-02253</t>
  </si>
  <si>
    <t>Byczynski Residence</t>
  </si>
  <si>
    <t>Replace four windows; no size change.</t>
  </si>
  <si>
    <t>27-32-401-020-0000-025-44570</t>
  </si>
  <si>
    <t>10532 OWEN DRIVE</t>
  </si>
  <si>
    <t>BP-22-02387</t>
  </si>
  <si>
    <t>Haddad Residence</t>
  </si>
  <si>
    <t>27-32-402-002-0000-025-8759</t>
  </si>
  <si>
    <t>18012 OWEN DRIVE</t>
  </si>
  <si>
    <t>BP-22-02529</t>
  </si>
  <si>
    <t>Reynolds Residence</t>
  </si>
  <si>
    <t>Remove and replace 4 windows; no size change.</t>
  </si>
  <si>
    <t>27-13-406-028-0000-013-4153</t>
  </si>
  <si>
    <t>7361 MIMOSA DRIVE</t>
  </si>
  <si>
    <t>BP-22-02216</t>
  </si>
  <si>
    <t>Kochanski Residence</t>
  </si>
  <si>
    <t>Replace 1 patio door; no size change.</t>
  </si>
  <si>
    <t>27-16-407-039-0000-104-29140</t>
  </si>
  <si>
    <t>15706 LIBERTY COURT</t>
  </si>
  <si>
    <t>BP-22-02240</t>
  </si>
  <si>
    <t>Luthmann Residence</t>
  </si>
  <si>
    <t>replace windows</t>
  </si>
  <si>
    <t>27-16-407-024-0000-104-29010</t>
  </si>
  <si>
    <t>15728 LIBERTY COURT</t>
  </si>
  <si>
    <t>BP-22-02203</t>
  </si>
  <si>
    <t>Haran Residence</t>
  </si>
  <si>
    <t>Replacement of 5 Windows - No Size Change</t>
  </si>
  <si>
    <t>27-10-420-003-0000-033-13270</t>
  </si>
  <si>
    <t>9333 MONTGOMERY DRIVE</t>
  </si>
  <si>
    <t>BP-22-02252</t>
  </si>
  <si>
    <t>Dituri Residence</t>
  </si>
  <si>
    <t>Replace 14 windows; no size change.</t>
  </si>
  <si>
    <t>27-08-202-013-0000-023-3156</t>
  </si>
  <si>
    <t>10424 MORNINGSIDE COURT</t>
  </si>
  <si>
    <t>BP-22-02196</t>
  </si>
  <si>
    <t>Reilly Residence</t>
  </si>
  <si>
    <t>Remove and Replace 4 Windows - Same Size</t>
  </si>
  <si>
    <t>27-31-105-047-0000-131-25130</t>
  </si>
  <si>
    <t>17711 MAYHER DRIVE</t>
  </si>
  <si>
    <t>BP-22-02426</t>
  </si>
  <si>
    <t>Davenport Residence</t>
  </si>
  <si>
    <t>Remove and replace four (4) double hung windows in master bedroom and loft bedroom at front of house only. Same for same.</t>
  </si>
  <si>
    <t>27-23-117-001-0000-116-29930</t>
  </si>
  <si>
    <t>16001 LAUREL DRIVE</t>
  </si>
  <si>
    <t>BP-22-02511</t>
  </si>
  <si>
    <t>Wilson Residence</t>
  </si>
  <si>
    <t>Installation of replacement patio door and window; no size change.</t>
  </si>
  <si>
    <t>27-23-117-039-0000-116-30130</t>
  </si>
  <si>
    <t>16045 LAUREL DRIVE</t>
  </si>
  <si>
    <t>BP-22-02491</t>
  </si>
  <si>
    <t>Norton Residence</t>
  </si>
  <si>
    <t>Remove and install one (1) 2-lite casement with 1 3/8" round over stops to match. Remove and Install two (2) casement windows with 1 3/8" round stops to match. No size modifications.</t>
  </si>
  <si>
    <t>27-30-415-047-0000-007-47220</t>
  </si>
  <si>
    <t>17312 LAKEBROOK DRIVE</t>
  </si>
  <si>
    <t>BP-22-02460</t>
  </si>
  <si>
    <t>Leonard Residence</t>
  </si>
  <si>
    <t>Replace existing patio door with a new patio door, no size changes.</t>
  </si>
  <si>
    <t>27-30-415-050-0000-007-17640</t>
  </si>
  <si>
    <t>17318 LAKEBROOK DRIVE</t>
  </si>
  <si>
    <t>BP-22-02507</t>
  </si>
  <si>
    <t>Martino Residence</t>
  </si>
  <si>
    <t>replace 6 windows - same size</t>
  </si>
  <si>
    <t>27-21-405-074-1014-132-58850</t>
  </si>
  <si>
    <t>9730 KOCH COURT 3B</t>
  </si>
  <si>
    <t>BP-22-02217</t>
  </si>
  <si>
    <t>Hawley Residence</t>
  </si>
  <si>
    <t>Replace 1 window; no size change.</t>
  </si>
  <si>
    <t>27-16-109-021-0000-056-1223</t>
  </si>
  <si>
    <t>15209 HILLTOP DRIVE</t>
  </si>
  <si>
    <t>BP-22-02435</t>
  </si>
  <si>
    <t>Hurnes Residence</t>
  </si>
  <si>
    <t>Replace 2 entry doors; no size change.</t>
  </si>
  <si>
    <t>27-30-309-001-0000-007-924</t>
  </si>
  <si>
    <t>11716 BROOKSHIRE DRIVE</t>
  </si>
  <si>
    <t>BP-22-02534</t>
  </si>
  <si>
    <t>27-31-115-007-0000-096-51540</t>
  </si>
  <si>
    <t>17808 BROOKFIELD CIRCLE</t>
  </si>
  <si>
    <t>BP-22-02368</t>
  </si>
  <si>
    <t>Krull Residence</t>
  </si>
  <si>
    <t>replace 1 back door</t>
  </si>
  <si>
    <t>27-01-302-001-0000-038-150</t>
  </si>
  <si>
    <t>8000 BINFORD DRIVE</t>
  </si>
  <si>
    <t>BP-22-02231</t>
  </si>
  <si>
    <t>Replace 18 windows; no size change.</t>
  </si>
  <si>
    <t>27-14-317-002-0000-029-12345</t>
  </si>
  <si>
    <t>15707 CHAPEL HILL ROAD</t>
  </si>
  <si>
    <t>BP-22-02234</t>
  </si>
  <si>
    <t>Curran Residence</t>
  </si>
  <si>
    <t>Replace 4 windows; no size change.</t>
  </si>
  <si>
    <t>27-03-413-020-0000-035-6364</t>
  </si>
  <si>
    <t>14132 CONCORD DRIVE</t>
  </si>
  <si>
    <t>BP-22-02255</t>
  </si>
  <si>
    <t>Bednarl Residence</t>
  </si>
  <si>
    <t>27-06-405-011-0000-021-31340</t>
  </si>
  <si>
    <t>13901 CREEK CROSSING DRIVE</t>
  </si>
  <si>
    <t>BP-22-02422</t>
  </si>
  <si>
    <t>Kazda Residence</t>
  </si>
  <si>
    <t>Replace one (1) 3-lite casement window, same size as existing. Low E glass and argon gas.</t>
  </si>
  <si>
    <t>27-02-306-025-0000-091-6619</t>
  </si>
  <si>
    <t>14142 CRISTINA AVENUE</t>
  </si>
  <si>
    <t>BP-22-02410</t>
  </si>
  <si>
    <t>Pierce Residence</t>
  </si>
  <si>
    <t>Replace 17 windows; no size change.</t>
  </si>
  <si>
    <t>27-03-214-005-0000-128-2572</t>
  </si>
  <si>
    <t>8938 DORAL LANE</t>
  </si>
  <si>
    <t>BP-22-02458</t>
  </si>
  <si>
    <t>Seebock Residence</t>
  </si>
  <si>
    <t>Replace eleven (11) windows in existing openings, like for like.</t>
  </si>
  <si>
    <t>27-22-307-009-0000-144-63460</t>
  </si>
  <si>
    <t>9512 DEBBIE LANE</t>
  </si>
  <si>
    <t>BP-22-02480</t>
  </si>
  <si>
    <t>Fennessy Residence</t>
  </si>
  <si>
    <t>Replace one (1) entry door in existing opening.</t>
  </si>
  <si>
    <t>27-16-104-029-0000-056-1246</t>
  </si>
  <si>
    <t>10162 HIAWATHA TRAIL</t>
  </si>
  <si>
    <t>BP-22-02254</t>
  </si>
  <si>
    <t>Knieps Residence</t>
  </si>
  <si>
    <t>27-16-105-017-0000-056-1260</t>
  </si>
  <si>
    <t>15209 HIAWATHA TRAIL</t>
  </si>
  <si>
    <t>BP-22-02543</t>
  </si>
  <si>
    <t>Plettau Residence</t>
  </si>
  <si>
    <t>27-13-315-027-0000-031-34770</t>
  </si>
  <si>
    <t>15537 HARBOR TOWN DRIVE</t>
  </si>
  <si>
    <t>BP-22-02441</t>
  </si>
  <si>
    <t>Durkin Residence</t>
  </si>
  <si>
    <t>Remove and replace 10 windows; no size change.</t>
  </si>
  <si>
    <t>27-20-327-011-0000-100-30670</t>
  </si>
  <si>
    <t>16639 GRANTS TRAIL</t>
  </si>
  <si>
    <t>BP-22-02273</t>
  </si>
  <si>
    <t>Ata Residence</t>
  </si>
  <si>
    <t>Window Installation; no size change.</t>
  </si>
  <si>
    <t>27-06-408-013-0000-021-14306</t>
  </si>
  <si>
    <t>11535 KINGSWOOD DRIVE</t>
  </si>
  <si>
    <t>BP-22-02205</t>
  </si>
  <si>
    <t>Wojciak Residence</t>
  </si>
  <si>
    <t>Replacement of 14 Windows - No Size Change</t>
  </si>
  <si>
    <t>27-06-408-002-0000-021-31990</t>
  </si>
  <si>
    <t>14101 GREEN VALLEY DRIVE</t>
  </si>
  <si>
    <t>TOTAL RESIDENTIAL MISC.</t>
  </si>
  <si>
    <t>TOTAL ALL RESIDENTIAL</t>
  </si>
  <si>
    <t>ALL PERMITS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</si>
</sst>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44" formatCode="_(&quot;$&quot;* #,##0.00_);_(&quot;$&quot;* \(#,##0.00\);_(&quot;$&quot;* &quot;-&quot;??_);_(@_)"/>
    <numFmt numFmtId="164" formatCode="mm/dd/yyyy"/>
    <numFmt numFmtId="165" formatCode="_(&quot;$&quot;* #,##0_);_(&quot;$&quot;* \(#,##0\);_(&quot;$&quot;* &quot;-&quot;??_);_(@_)"/>
  </numFmts>
  <fonts count="5" x14ac:knownFonts="1">
    <font>
      <sz val="11"/>
      <color indexed="8"/>
      <name val="Calibri"/>
      <family val="2"/>
      <scheme val="minor"/>
    </font>
    <font>
      <sz val="11"/>
      <color indexed="8"/>
      <name val="Calibri"/>
      <family val="2"/>
      <scheme val="minor"/>
    </font>
    <font>
      <b/>
      <sz val="11"/>
      <name val="Calibri"/>
      <family val="2"/>
    </font>
    <font>
      <sz val="11"/>
      <name val="Calibri"/>
      <family val="2"/>
    </font>
    <font>
      <b/>
      <sz val="11"/>
      <color indexed="8"/>
      <name val="Calibri"/>
      <family val="2"/>
      <scheme val="minor"/>
    </font>
  </fonts>
  <fills count="4">
    <fill>
      <patternFill patternType="none"/>
    </fill>
    <fill>
      <patternFill patternType="gray125"/>
    </fill>
    <fill>
      <patternFill patternType="solid">
        <fgColor theme="4"/>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64">
    <xf numFmtId="0" fontId="0" fillId="0" borderId="0" xfId="0"/>
    <xf numFmtId="0" fontId="2" fillId="0" borderId="1" xfId="0" applyFont="1" applyBorder="1" applyAlignment="1">
      <alignment horizontal="center"/>
    </xf>
    <xf numFmtId="0" fontId="2" fillId="0" borderId="1" xfId="0" applyFont="1" applyBorder="1" applyAlignment="1">
      <alignment horizontal="center" wrapText="1"/>
    </xf>
    <xf numFmtId="1" fontId="2" fillId="0" borderId="1" xfId="0" applyNumberFormat="1" applyFont="1" applyBorder="1" applyAlignment="1">
      <alignment horizontal="center"/>
    </xf>
    <xf numFmtId="0" fontId="2" fillId="2" borderId="2" xfId="0" applyFont="1" applyFill="1" applyBorder="1" applyAlignment="1">
      <alignment horizontal="center"/>
    </xf>
    <xf numFmtId="0" fontId="3" fillId="2" borderId="0" xfId="0" applyFont="1" applyFill="1" applyAlignment="1">
      <alignment horizontal="center"/>
    </xf>
    <xf numFmtId="0" fontId="3" fillId="2" borderId="0" xfId="0" applyFont="1" applyFill="1" applyAlignment="1">
      <alignment horizontal="center" wrapText="1"/>
    </xf>
    <xf numFmtId="1" fontId="0" fillId="2" borderId="0" xfId="0" applyNumberFormat="1" applyFont="1" applyFill="1" applyAlignment="1">
      <alignment horizontal="center"/>
    </xf>
    <xf numFmtId="0" fontId="0" fillId="0" borderId="0" xfId="0" applyFont="1"/>
    <xf numFmtId="0" fontId="0" fillId="0" borderId="0" xfId="0" applyAlignment="1">
      <alignment horizontal="left"/>
    </xf>
    <xf numFmtId="0" fontId="0" fillId="0" borderId="0" xfId="0" applyAlignment="1">
      <alignment horizontal="left" wrapText="1"/>
    </xf>
    <xf numFmtId="164" fontId="4" fillId="3" borderId="3" xfId="0" applyNumberFormat="1" applyFont="1" applyFill="1" applyBorder="1" applyAlignment="1">
      <alignment horizontal="center"/>
    </xf>
    <xf numFmtId="164" fontId="4" fillId="3" borderId="4" xfId="0" applyNumberFormat="1" applyFont="1" applyFill="1" applyBorder="1" applyAlignment="1">
      <alignment horizontal="center"/>
    </xf>
    <xf numFmtId="165" fontId="4" fillId="3" borderId="4" xfId="1" applyNumberFormat="1" applyFont="1" applyFill="1" applyBorder="1" applyAlignment="1">
      <alignment horizontal="center"/>
    </xf>
    <xf numFmtId="1" fontId="4" fillId="3" borderId="5" xfId="0" applyNumberFormat="1" applyFont="1" applyFill="1" applyBorder="1" applyAlignment="1">
      <alignment horizontal="center"/>
    </xf>
    <xf numFmtId="164" fontId="4" fillId="0" borderId="0" xfId="0" applyNumberFormat="1" applyFont="1" applyFill="1" applyBorder="1" applyAlignment="1">
      <alignment horizontal="center"/>
    </xf>
    <xf numFmtId="165" fontId="4" fillId="0" borderId="0" xfId="1" applyNumberFormat="1" applyFont="1" applyFill="1" applyBorder="1" applyAlignment="1">
      <alignment horizontal="center"/>
    </xf>
    <xf numFmtId="1" fontId="4" fillId="0" borderId="0" xfId="0" applyNumberFormat="1" applyFont="1" applyFill="1" applyBorder="1" applyAlignment="1">
      <alignment horizontal="center"/>
    </xf>
    <xf numFmtId="0" fontId="0" fillId="0" borderId="1" xfId="0" applyBorder="1" applyAlignment="1">
      <alignment horizontal="left"/>
    </xf>
    <xf numFmtId="0" fontId="0" fillId="0" borderId="1" xfId="0" applyBorder="1" applyAlignment="1">
      <alignment horizontal="left" wrapText="1"/>
    </xf>
    <xf numFmtId="164" fontId="0" fillId="0" borderId="1" xfId="0" applyNumberFormat="1" applyBorder="1" applyAlignment="1">
      <alignment horizontal="left"/>
    </xf>
    <xf numFmtId="165" fontId="0" fillId="0" borderId="1" xfId="1" applyNumberFormat="1" applyFont="1" applyBorder="1" applyAlignment="1">
      <alignment horizontal="center"/>
    </xf>
    <xf numFmtId="1" fontId="0" fillId="0" borderId="1" xfId="0" applyNumberFormat="1" applyBorder="1" applyAlignment="1">
      <alignment horizontal="center"/>
    </xf>
    <xf numFmtId="164" fontId="4" fillId="3" borderId="6" xfId="0" applyNumberFormat="1" applyFont="1" applyFill="1" applyBorder="1" applyAlignment="1">
      <alignment horizontal="center"/>
    </xf>
    <xf numFmtId="164" fontId="4" fillId="3" borderId="7" xfId="0" applyNumberFormat="1" applyFont="1" applyFill="1" applyBorder="1" applyAlignment="1">
      <alignment horizontal="center"/>
    </xf>
    <xf numFmtId="1" fontId="4" fillId="3" borderId="5" xfId="1" applyNumberFormat="1" applyFont="1" applyFill="1" applyBorder="1" applyAlignment="1">
      <alignment horizontal="center"/>
    </xf>
    <xf numFmtId="0" fontId="0" fillId="0" borderId="0" xfId="0" applyBorder="1" applyAlignment="1">
      <alignment horizontal="left"/>
    </xf>
    <xf numFmtId="0" fontId="0" fillId="0" borderId="0" xfId="0" applyBorder="1" applyAlignment="1">
      <alignment horizontal="left" wrapText="1"/>
    </xf>
    <xf numFmtId="0" fontId="4" fillId="3" borderId="8" xfId="0" applyFont="1" applyFill="1" applyBorder="1" applyAlignment="1">
      <alignment horizontal="center"/>
    </xf>
    <xf numFmtId="0" fontId="4" fillId="3" borderId="9" xfId="0" applyFont="1" applyFill="1" applyBorder="1" applyAlignment="1">
      <alignment horizontal="center"/>
    </xf>
    <xf numFmtId="165" fontId="4" fillId="3" borderId="9" xfId="1" applyNumberFormat="1" applyFont="1" applyFill="1" applyBorder="1" applyAlignment="1">
      <alignment horizontal="center"/>
    </xf>
    <xf numFmtId="37" fontId="4" fillId="3" borderId="9" xfId="1" applyNumberFormat="1" applyFont="1" applyFill="1" applyBorder="1" applyAlignment="1">
      <alignment horizontal="right"/>
    </xf>
    <xf numFmtId="0" fontId="4" fillId="0" borderId="0" xfId="0" applyFont="1" applyFill="1" applyBorder="1" applyAlignment="1">
      <alignment horizontal="center"/>
    </xf>
    <xf numFmtId="0" fontId="4" fillId="3" borderId="3" xfId="0" applyFont="1" applyFill="1" applyBorder="1" applyAlignment="1">
      <alignment horizontal="center"/>
    </xf>
    <xf numFmtId="0" fontId="4" fillId="3" borderId="4" xfId="0" applyFont="1" applyFill="1" applyBorder="1" applyAlignment="1">
      <alignment horizontal="center"/>
    </xf>
    <xf numFmtId="37" fontId="4" fillId="3" borderId="5" xfId="1" applyNumberFormat="1" applyFont="1" applyFill="1" applyBorder="1" applyAlignment="1">
      <alignment horizontal="center"/>
    </xf>
    <xf numFmtId="165" fontId="0" fillId="0" borderId="0" xfId="1" applyNumberFormat="1" applyFont="1" applyFill="1" applyBorder="1" applyAlignment="1">
      <alignment horizontal="center"/>
    </xf>
    <xf numFmtId="1" fontId="0" fillId="0" borderId="0" xfId="0" applyNumberFormat="1" applyFill="1" applyBorder="1" applyAlignment="1">
      <alignment horizontal="center"/>
    </xf>
    <xf numFmtId="0" fontId="4" fillId="2" borderId="0" xfId="0" applyFont="1" applyFill="1" applyAlignment="1">
      <alignment horizontal="center"/>
    </xf>
    <xf numFmtId="0" fontId="0" fillId="2" borderId="0" xfId="0" applyFill="1" applyAlignment="1">
      <alignment horizontal="left"/>
    </xf>
    <xf numFmtId="0" fontId="0" fillId="2" borderId="0" xfId="0" applyFill="1" applyAlignment="1">
      <alignment horizontal="left" wrapText="1"/>
    </xf>
    <xf numFmtId="164" fontId="0" fillId="2" borderId="0" xfId="0" applyNumberFormat="1" applyFill="1" applyAlignment="1">
      <alignment horizontal="left"/>
    </xf>
    <xf numFmtId="165" fontId="0" fillId="2" borderId="0" xfId="1" applyNumberFormat="1" applyFont="1" applyFill="1" applyAlignment="1">
      <alignment horizontal="center"/>
    </xf>
    <xf numFmtId="1" fontId="0" fillId="2" borderId="0" xfId="0" applyNumberFormat="1" applyFill="1" applyAlignment="1">
      <alignment horizontal="center"/>
    </xf>
    <xf numFmtId="164" fontId="0" fillId="0" borderId="0" xfId="0" applyNumberFormat="1" applyAlignment="1">
      <alignment horizontal="left"/>
    </xf>
    <xf numFmtId="42" fontId="0" fillId="0" borderId="0" xfId="1" applyNumberFormat="1" applyFont="1" applyAlignment="1">
      <alignment horizontal="center"/>
    </xf>
    <xf numFmtId="0" fontId="0" fillId="0" borderId="1" xfId="0" applyBorder="1"/>
    <xf numFmtId="42" fontId="0" fillId="0" borderId="1" xfId="1" applyNumberFormat="1" applyFont="1" applyBorder="1" applyAlignment="1">
      <alignment horizontal="center"/>
    </xf>
    <xf numFmtId="0" fontId="0" fillId="0" borderId="1" xfId="0" applyBorder="1" applyAlignment="1">
      <alignment horizontal="center"/>
    </xf>
    <xf numFmtId="37" fontId="4" fillId="3" borderId="10" xfId="1" applyNumberFormat="1" applyFont="1" applyFill="1" applyBorder="1" applyAlignment="1">
      <alignment horizontal="center"/>
    </xf>
    <xf numFmtId="0" fontId="0" fillId="0" borderId="1" xfId="0" applyFont="1" applyFill="1" applyBorder="1" applyAlignment="1">
      <alignment horizontal="left"/>
    </xf>
    <xf numFmtId="164" fontId="0" fillId="0" borderId="1" xfId="0" applyNumberFormat="1" applyFill="1" applyBorder="1" applyAlignment="1">
      <alignment horizontal="left"/>
    </xf>
    <xf numFmtId="165" fontId="1" fillId="0" borderId="1" xfId="1" applyNumberFormat="1" applyFont="1" applyFill="1" applyBorder="1" applyAlignment="1">
      <alignment horizontal="center"/>
    </xf>
    <xf numFmtId="1" fontId="0" fillId="0" borderId="1" xfId="0" applyNumberFormat="1" applyFont="1" applyFill="1" applyBorder="1" applyAlignment="1">
      <alignment horizontal="center"/>
    </xf>
    <xf numFmtId="0" fontId="0" fillId="0" borderId="11" xfId="0" applyBorder="1" applyAlignment="1">
      <alignment horizontal="left"/>
    </xf>
    <xf numFmtId="164" fontId="0" fillId="0" borderId="11" xfId="0" applyNumberFormat="1" applyBorder="1" applyAlignment="1">
      <alignment horizontal="left"/>
    </xf>
    <xf numFmtId="165" fontId="0" fillId="0" borderId="11" xfId="1" applyNumberFormat="1" applyFont="1" applyBorder="1" applyAlignment="1">
      <alignment horizontal="center"/>
    </xf>
    <xf numFmtId="1" fontId="0" fillId="0" borderId="11" xfId="0" applyNumberFormat="1" applyBorder="1" applyAlignment="1">
      <alignment horizontal="center"/>
    </xf>
    <xf numFmtId="0" fontId="0" fillId="0" borderId="0" xfId="0" applyAlignment="1">
      <alignment wrapText="1"/>
    </xf>
    <xf numFmtId="44" fontId="4" fillId="3" borderId="4" xfId="1" applyFont="1" applyFill="1" applyBorder="1"/>
    <xf numFmtId="1" fontId="0" fillId="0" borderId="0" xfId="0" applyNumberFormat="1" applyAlignment="1">
      <alignment horizontal="center"/>
    </xf>
    <xf numFmtId="0" fontId="4" fillId="3" borderId="6" xfId="0" applyFont="1" applyFill="1" applyBorder="1" applyAlignment="1">
      <alignment horizontal="center"/>
    </xf>
    <xf numFmtId="0" fontId="4" fillId="3" borderId="7" xfId="0" applyFont="1" applyFill="1" applyBorder="1" applyAlignment="1">
      <alignment horizontal="center"/>
    </xf>
    <xf numFmtId="165" fontId="4" fillId="3" borderId="4" xfId="0" applyNumberFormat="1" applyFont="1" applyFill="1" applyBorder="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3"/>
  <sheetViews>
    <sheetView tabSelected="1" zoomScale="60" zoomScaleNormal="60" workbookViewId="0">
      <pane ySplit="1" topLeftCell="A282" activePane="bottomLeft" state="frozen"/>
      <selection pane="bottomLeft" activeCell="B73" sqref="B73"/>
    </sheetView>
  </sheetViews>
  <sheetFormatPr defaultRowHeight="15" x14ac:dyDescent="0.25"/>
  <cols>
    <col min="1" max="1" width="18.7109375" customWidth="1"/>
    <col min="2" max="2" width="52.85546875" customWidth="1"/>
    <col min="3" max="3" width="110" customWidth="1"/>
    <col min="4" max="4" width="110" style="58" customWidth="1"/>
    <col min="5" max="5" width="39" customWidth="1"/>
    <col min="6" max="6" width="43" customWidth="1"/>
    <col min="7" max="7" width="20" customWidth="1"/>
    <col min="8" max="8" width="20.42578125" bestFit="1" customWidth="1"/>
    <col min="9" max="9" width="17.28515625" style="60" customWidth="1"/>
  </cols>
  <sheetData>
    <row r="1" spans="1:9" x14ac:dyDescent="0.25">
      <c r="A1" s="1" t="s">
        <v>0</v>
      </c>
      <c r="B1" s="1" t="s">
        <v>1</v>
      </c>
      <c r="C1" s="1" t="s">
        <v>2</v>
      </c>
      <c r="D1" s="2" t="s">
        <v>3</v>
      </c>
      <c r="E1" s="1" t="s">
        <v>4</v>
      </c>
      <c r="F1" s="1" t="s">
        <v>5</v>
      </c>
      <c r="G1" s="1" t="s">
        <v>6</v>
      </c>
      <c r="H1" s="1" t="s">
        <v>7</v>
      </c>
      <c r="I1" s="3" t="s">
        <v>8</v>
      </c>
    </row>
    <row r="2" spans="1:9" s="8" customFormat="1" ht="15.75" thickBot="1" x14ac:dyDescent="0.3">
      <c r="A2" s="4" t="s">
        <v>9</v>
      </c>
      <c r="B2" s="4"/>
      <c r="C2" s="5"/>
      <c r="D2" s="6"/>
      <c r="E2" s="5"/>
      <c r="F2" s="5"/>
      <c r="G2" s="5"/>
      <c r="H2" s="5"/>
      <c r="I2" s="7"/>
    </row>
    <row r="3" spans="1:9" ht="15.75" thickBot="1" x14ac:dyDescent="0.3">
      <c r="A3" s="9"/>
      <c r="B3" s="9"/>
      <c r="C3" s="9"/>
      <c r="D3" s="10"/>
      <c r="E3" s="9"/>
      <c r="F3" s="11" t="s">
        <v>10</v>
      </c>
      <c r="G3" s="12"/>
      <c r="H3" s="13">
        <v>0</v>
      </c>
      <c r="I3" s="14">
        <v>0</v>
      </c>
    </row>
    <row r="4" spans="1:9" x14ac:dyDescent="0.25">
      <c r="A4" s="9"/>
      <c r="B4" s="9"/>
      <c r="C4" s="9"/>
      <c r="D4" s="10"/>
      <c r="E4" s="9"/>
      <c r="F4" s="15"/>
      <c r="G4" s="15"/>
      <c r="H4" s="16"/>
      <c r="I4" s="17"/>
    </row>
    <row r="5" spans="1:9" x14ac:dyDescent="0.25">
      <c r="A5" s="18" t="s">
        <v>11</v>
      </c>
      <c r="B5" s="18" t="s">
        <v>12</v>
      </c>
      <c r="C5" s="18" t="s">
        <v>13</v>
      </c>
      <c r="D5" s="19" t="s">
        <v>14</v>
      </c>
      <c r="E5" s="18" t="s">
        <v>15</v>
      </c>
      <c r="F5" s="18" t="s">
        <v>16</v>
      </c>
      <c r="G5" s="20">
        <v>44813</v>
      </c>
      <c r="H5" s="21">
        <v>300000</v>
      </c>
      <c r="I5" s="22">
        <v>1</v>
      </c>
    </row>
    <row r="6" spans="1:9" x14ac:dyDescent="0.25">
      <c r="A6" s="18" t="s">
        <v>17</v>
      </c>
      <c r="B6" s="18" t="s">
        <v>12</v>
      </c>
      <c r="C6" s="18" t="s">
        <v>18</v>
      </c>
      <c r="D6" s="19" t="s">
        <v>19</v>
      </c>
      <c r="E6" s="18" t="s">
        <v>20</v>
      </c>
      <c r="F6" s="18" t="s">
        <v>21</v>
      </c>
      <c r="G6" s="20">
        <v>44806</v>
      </c>
      <c r="H6" s="21">
        <v>150000</v>
      </c>
      <c r="I6" s="22">
        <v>1</v>
      </c>
    </row>
    <row r="7" spans="1:9" ht="30" x14ac:dyDescent="0.25">
      <c r="A7" s="18" t="s">
        <v>22</v>
      </c>
      <c r="B7" s="18" t="s">
        <v>23</v>
      </c>
      <c r="C7" s="18" t="s">
        <v>24</v>
      </c>
      <c r="D7" s="19" t="s">
        <v>25</v>
      </c>
      <c r="E7" s="18" t="s">
        <v>26</v>
      </c>
      <c r="F7" s="18" t="s">
        <v>27</v>
      </c>
      <c r="G7" s="20">
        <v>44816</v>
      </c>
      <c r="H7" s="21">
        <v>1400000</v>
      </c>
      <c r="I7" s="22">
        <v>1</v>
      </c>
    </row>
    <row r="8" spans="1:9" ht="15.75" thickBot="1" x14ac:dyDescent="0.3">
      <c r="A8" s="18" t="s">
        <v>28</v>
      </c>
      <c r="B8" s="18" t="s">
        <v>23</v>
      </c>
      <c r="C8" s="18" t="s">
        <v>29</v>
      </c>
      <c r="D8" s="19" t="s">
        <v>30</v>
      </c>
      <c r="E8" s="18" t="s">
        <v>31</v>
      </c>
      <c r="F8" s="18" t="s">
        <v>32</v>
      </c>
      <c r="G8" s="20">
        <v>44805</v>
      </c>
      <c r="H8" s="21">
        <v>350000</v>
      </c>
      <c r="I8" s="22">
        <v>1</v>
      </c>
    </row>
    <row r="9" spans="1:9" ht="15.75" thickBot="1" x14ac:dyDescent="0.3">
      <c r="A9" s="9"/>
      <c r="B9" s="9"/>
      <c r="C9" s="9"/>
      <c r="D9" s="10"/>
      <c r="E9" s="9"/>
      <c r="F9" s="23" t="s">
        <v>33</v>
      </c>
      <c r="G9" s="24"/>
      <c r="H9" s="13">
        <f>SUM(H5:H8)</f>
        <v>2200000</v>
      </c>
      <c r="I9" s="25">
        <f>SUM(I5:I8)</f>
        <v>4</v>
      </c>
    </row>
    <row r="10" spans="1:9" x14ac:dyDescent="0.25">
      <c r="A10" s="9"/>
      <c r="B10" s="9"/>
      <c r="C10" s="9"/>
      <c r="D10" s="10"/>
      <c r="E10" s="9"/>
      <c r="F10" s="15"/>
      <c r="G10" s="15"/>
      <c r="H10" s="16"/>
      <c r="I10" s="17"/>
    </row>
    <row r="11" spans="1:9" x14ac:dyDescent="0.25">
      <c r="A11" s="18" t="s">
        <v>34</v>
      </c>
      <c r="B11" s="18" t="s">
        <v>35</v>
      </c>
      <c r="C11" s="18" t="s">
        <v>36</v>
      </c>
      <c r="D11" s="19" t="s">
        <v>37</v>
      </c>
      <c r="E11" s="18" t="s">
        <v>38</v>
      </c>
      <c r="F11" s="18" t="s">
        <v>39</v>
      </c>
      <c r="G11" s="20">
        <v>44819</v>
      </c>
      <c r="H11" s="21">
        <v>286950</v>
      </c>
      <c r="I11" s="22">
        <v>1</v>
      </c>
    </row>
    <row r="12" spans="1:9" x14ac:dyDescent="0.25">
      <c r="A12" s="18" t="s">
        <v>40</v>
      </c>
      <c r="B12" s="18" t="s">
        <v>41</v>
      </c>
      <c r="C12" s="18" t="s">
        <v>42</v>
      </c>
      <c r="D12" s="19" t="s">
        <v>43</v>
      </c>
      <c r="E12" s="18" t="s">
        <v>44</v>
      </c>
      <c r="F12" s="18" t="s">
        <v>45</v>
      </c>
      <c r="G12" s="20">
        <v>44830</v>
      </c>
      <c r="H12" s="21">
        <v>5200</v>
      </c>
      <c r="I12" s="22">
        <v>1</v>
      </c>
    </row>
    <row r="13" spans="1:9" ht="30" x14ac:dyDescent="0.25">
      <c r="A13" s="18" t="s">
        <v>46</v>
      </c>
      <c r="B13" s="18" t="s">
        <v>47</v>
      </c>
      <c r="C13" s="18" t="s">
        <v>48</v>
      </c>
      <c r="D13" s="19" t="s">
        <v>49</v>
      </c>
      <c r="E13" s="18" t="s">
        <v>50</v>
      </c>
      <c r="F13" s="18" t="s">
        <v>51</v>
      </c>
      <c r="G13" s="20">
        <v>44826</v>
      </c>
      <c r="H13" s="21">
        <v>21768</v>
      </c>
      <c r="I13" s="22">
        <v>1</v>
      </c>
    </row>
    <row r="14" spans="1:9" ht="30" x14ac:dyDescent="0.25">
      <c r="A14" s="18" t="s">
        <v>52</v>
      </c>
      <c r="B14" s="18" t="s">
        <v>47</v>
      </c>
      <c r="C14" s="18" t="s">
        <v>53</v>
      </c>
      <c r="D14" s="19" t="s">
        <v>49</v>
      </c>
      <c r="E14" s="18" t="s">
        <v>54</v>
      </c>
      <c r="F14" s="18" t="s">
        <v>55</v>
      </c>
      <c r="G14" s="20">
        <v>44826</v>
      </c>
      <c r="H14" s="21">
        <v>21768</v>
      </c>
      <c r="I14" s="22">
        <v>1</v>
      </c>
    </row>
    <row r="15" spans="1:9" ht="30" x14ac:dyDescent="0.25">
      <c r="A15" s="18" t="s">
        <v>56</v>
      </c>
      <c r="B15" s="18" t="s">
        <v>47</v>
      </c>
      <c r="C15" s="18" t="s">
        <v>57</v>
      </c>
      <c r="D15" s="19" t="s">
        <v>49</v>
      </c>
      <c r="E15" s="18" t="s">
        <v>58</v>
      </c>
      <c r="F15" s="18" t="s">
        <v>59</v>
      </c>
      <c r="G15" s="20">
        <v>44827</v>
      </c>
      <c r="H15" s="21">
        <v>21768</v>
      </c>
      <c r="I15" s="22">
        <v>1</v>
      </c>
    </row>
    <row r="16" spans="1:9" ht="30" x14ac:dyDescent="0.25">
      <c r="A16" s="18" t="s">
        <v>60</v>
      </c>
      <c r="B16" s="18" t="s">
        <v>47</v>
      </c>
      <c r="C16" s="18" t="s">
        <v>61</v>
      </c>
      <c r="D16" s="19" t="s">
        <v>49</v>
      </c>
      <c r="E16" s="18" t="s">
        <v>62</v>
      </c>
      <c r="F16" s="18" t="s">
        <v>63</v>
      </c>
      <c r="G16" s="20">
        <v>44826</v>
      </c>
      <c r="H16" s="21">
        <v>21768</v>
      </c>
      <c r="I16" s="22">
        <v>1</v>
      </c>
    </row>
    <row r="17" spans="1:9" ht="30" x14ac:dyDescent="0.25">
      <c r="A17" s="18" t="s">
        <v>64</v>
      </c>
      <c r="B17" s="18" t="s">
        <v>47</v>
      </c>
      <c r="C17" s="18" t="s">
        <v>65</v>
      </c>
      <c r="D17" s="19" t="s">
        <v>49</v>
      </c>
      <c r="E17" s="18" t="s">
        <v>66</v>
      </c>
      <c r="F17" s="18" t="s">
        <v>67</v>
      </c>
      <c r="G17" s="20">
        <v>44827</v>
      </c>
      <c r="H17" s="21">
        <v>21768</v>
      </c>
      <c r="I17" s="22">
        <v>1</v>
      </c>
    </row>
    <row r="18" spans="1:9" ht="30" x14ac:dyDescent="0.25">
      <c r="A18" s="18" t="s">
        <v>68</v>
      </c>
      <c r="B18" s="18" t="s">
        <v>47</v>
      </c>
      <c r="C18" s="18" t="s">
        <v>69</v>
      </c>
      <c r="D18" s="19" t="s">
        <v>49</v>
      </c>
      <c r="E18" s="18" t="s">
        <v>70</v>
      </c>
      <c r="F18" s="18" t="s">
        <v>71</v>
      </c>
      <c r="G18" s="20">
        <v>44826</v>
      </c>
      <c r="H18" s="21">
        <v>21768</v>
      </c>
      <c r="I18" s="22">
        <v>1</v>
      </c>
    </row>
    <row r="19" spans="1:9" x14ac:dyDescent="0.25">
      <c r="A19" s="18" t="s">
        <v>72</v>
      </c>
      <c r="B19" s="18" t="s">
        <v>73</v>
      </c>
      <c r="C19" s="18" t="s">
        <v>74</v>
      </c>
      <c r="D19" s="19" t="s">
        <v>75</v>
      </c>
      <c r="E19" s="18" t="s">
        <v>76</v>
      </c>
      <c r="F19" s="18" t="s">
        <v>77</v>
      </c>
      <c r="G19" s="20">
        <v>44832</v>
      </c>
      <c r="H19" s="21">
        <v>69350</v>
      </c>
      <c r="I19" s="22">
        <v>1</v>
      </c>
    </row>
    <row r="20" spans="1:9" x14ac:dyDescent="0.25">
      <c r="A20" s="18" t="s">
        <v>78</v>
      </c>
      <c r="B20" s="18" t="s">
        <v>73</v>
      </c>
      <c r="C20" s="18" t="s">
        <v>79</v>
      </c>
      <c r="D20" s="19" t="s">
        <v>80</v>
      </c>
      <c r="E20" s="18" t="s">
        <v>81</v>
      </c>
      <c r="F20" s="18" t="s">
        <v>82</v>
      </c>
      <c r="G20" s="20">
        <v>44811</v>
      </c>
      <c r="H20" s="21">
        <v>57708</v>
      </c>
      <c r="I20" s="22">
        <v>1</v>
      </c>
    </row>
    <row r="21" spans="1:9" x14ac:dyDescent="0.25">
      <c r="A21" s="18" t="s">
        <v>83</v>
      </c>
      <c r="B21" s="18" t="s">
        <v>73</v>
      </c>
      <c r="C21" s="18" t="s">
        <v>84</v>
      </c>
      <c r="D21" s="19" t="s">
        <v>85</v>
      </c>
      <c r="E21" s="18" t="s">
        <v>86</v>
      </c>
      <c r="F21" s="18" t="s">
        <v>87</v>
      </c>
      <c r="G21" s="20">
        <v>44811</v>
      </c>
      <c r="H21" s="21">
        <v>1025834</v>
      </c>
      <c r="I21" s="22">
        <v>1</v>
      </c>
    </row>
    <row r="22" spans="1:9" x14ac:dyDescent="0.25">
      <c r="A22" s="18" t="s">
        <v>88</v>
      </c>
      <c r="B22" s="18" t="s">
        <v>73</v>
      </c>
      <c r="C22" s="18" t="s">
        <v>89</v>
      </c>
      <c r="D22" s="19" t="s">
        <v>90</v>
      </c>
      <c r="E22" s="18" t="s">
        <v>91</v>
      </c>
      <c r="F22" s="18" t="s">
        <v>92</v>
      </c>
      <c r="G22" s="20">
        <v>44831</v>
      </c>
      <c r="H22" s="21">
        <v>382000</v>
      </c>
      <c r="I22" s="22">
        <v>1</v>
      </c>
    </row>
    <row r="23" spans="1:9" x14ac:dyDescent="0.25">
      <c r="A23" s="18" t="s">
        <v>93</v>
      </c>
      <c r="B23" s="18" t="s">
        <v>73</v>
      </c>
      <c r="C23" s="18" t="s">
        <v>94</v>
      </c>
      <c r="D23" s="19" t="s">
        <v>95</v>
      </c>
      <c r="E23" s="18" t="s">
        <v>96</v>
      </c>
      <c r="F23" s="18" t="s">
        <v>97</v>
      </c>
      <c r="G23" s="20">
        <v>44827</v>
      </c>
      <c r="H23" s="21">
        <v>122756</v>
      </c>
      <c r="I23" s="22">
        <v>1</v>
      </c>
    </row>
    <row r="24" spans="1:9" x14ac:dyDescent="0.25">
      <c r="A24" s="18" t="s">
        <v>98</v>
      </c>
      <c r="B24" s="18" t="s">
        <v>73</v>
      </c>
      <c r="C24" s="18" t="s">
        <v>99</v>
      </c>
      <c r="D24" s="19" t="s">
        <v>100</v>
      </c>
      <c r="E24" s="18" t="s">
        <v>101</v>
      </c>
      <c r="F24" s="18" t="s">
        <v>102</v>
      </c>
      <c r="G24" s="20">
        <v>44827</v>
      </c>
      <c r="H24" s="21">
        <v>76300</v>
      </c>
      <c r="I24" s="22">
        <v>1</v>
      </c>
    </row>
    <row r="25" spans="1:9" x14ac:dyDescent="0.25">
      <c r="A25" s="18" t="s">
        <v>103</v>
      </c>
      <c r="B25" s="18" t="s">
        <v>73</v>
      </c>
      <c r="C25" s="18" t="s">
        <v>104</v>
      </c>
      <c r="D25" s="19" t="s">
        <v>105</v>
      </c>
      <c r="E25" s="18" t="s">
        <v>106</v>
      </c>
      <c r="F25" s="18" t="s">
        <v>107</v>
      </c>
      <c r="G25" s="20">
        <v>44819</v>
      </c>
      <c r="H25" s="21">
        <v>5000</v>
      </c>
      <c r="I25" s="22">
        <v>1</v>
      </c>
    </row>
    <row r="26" spans="1:9" x14ac:dyDescent="0.25">
      <c r="A26" s="18" t="s">
        <v>108</v>
      </c>
      <c r="B26" s="18" t="s">
        <v>73</v>
      </c>
      <c r="C26" s="18" t="s">
        <v>109</v>
      </c>
      <c r="D26" s="19" t="s">
        <v>110</v>
      </c>
      <c r="E26" s="18" t="s">
        <v>111</v>
      </c>
      <c r="F26" s="18" t="s">
        <v>112</v>
      </c>
      <c r="G26" s="20">
        <v>44831</v>
      </c>
      <c r="H26" s="21">
        <v>251280</v>
      </c>
      <c r="I26" s="22">
        <v>1</v>
      </c>
    </row>
    <row r="27" spans="1:9" ht="30" x14ac:dyDescent="0.25">
      <c r="A27" s="18" t="s">
        <v>113</v>
      </c>
      <c r="B27" s="18" t="s">
        <v>73</v>
      </c>
      <c r="C27" s="18" t="s">
        <v>114</v>
      </c>
      <c r="D27" s="19" t="s">
        <v>115</v>
      </c>
      <c r="E27" s="18" t="s">
        <v>116</v>
      </c>
      <c r="F27" s="18" t="s">
        <v>117</v>
      </c>
      <c r="G27" s="20">
        <v>44827</v>
      </c>
      <c r="H27" s="21">
        <v>108173</v>
      </c>
      <c r="I27" s="22">
        <v>1</v>
      </c>
    </row>
    <row r="28" spans="1:9" x14ac:dyDescent="0.25">
      <c r="A28" s="18" t="s">
        <v>118</v>
      </c>
      <c r="B28" s="18" t="s">
        <v>73</v>
      </c>
      <c r="C28" s="18" t="s">
        <v>119</v>
      </c>
      <c r="D28" s="19" t="s">
        <v>120</v>
      </c>
      <c r="E28" s="18" t="s">
        <v>121</v>
      </c>
      <c r="F28" s="18" t="s">
        <v>122</v>
      </c>
      <c r="G28" s="20">
        <v>44818</v>
      </c>
      <c r="H28" s="21">
        <v>180000</v>
      </c>
      <c r="I28" s="22">
        <v>1</v>
      </c>
    </row>
    <row r="29" spans="1:9" x14ac:dyDescent="0.25">
      <c r="A29" s="18" t="s">
        <v>123</v>
      </c>
      <c r="B29" s="18" t="s">
        <v>124</v>
      </c>
      <c r="C29" s="18" t="s">
        <v>125</v>
      </c>
      <c r="D29" s="19" t="s">
        <v>126</v>
      </c>
      <c r="E29" s="18" t="s">
        <v>127</v>
      </c>
      <c r="F29" s="18" t="s">
        <v>128</v>
      </c>
      <c r="G29" s="20">
        <v>44810</v>
      </c>
      <c r="H29" s="21">
        <v>26000</v>
      </c>
      <c r="I29" s="22">
        <v>1</v>
      </c>
    </row>
    <row r="30" spans="1:9" x14ac:dyDescent="0.25">
      <c r="A30" s="18" t="s">
        <v>129</v>
      </c>
      <c r="B30" s="18" t="s">
        <v>124</v>
      </c>
      <c r="C30" s="18" t="s">
        <v>130</v>
      </c>
      <c r="D30" s="19" t="s">
        <v>131</v>
      </c>
      <c r="E30" s="18" t="s">
        <v>132</v>
      </c>
      <c r="F30" s="18" t="s">
        <v>133</v>
      </c>
      <c r="G30" s="20">
        <v>44823</v>
      </c>
      <c r="H30" s="21">
        <v>1000</v>
      </c>
      <c r="I30" s="22">
        <v>1</v>
      </c>
    </row>
    <row r="31" spans="1:9" x14ac:dyDescent="0.25">
      <c r="A31" s="18" t="s">
        <v>134</v>
      </c>
      <c r="B31" s="18" t="s">
        <v>135</v>
      </c>
      <c r="C31" s="18" t="s">
        <v>136</v>
      </c>
      <c r="D31" s="19" t="s">
        <v>137</v>
      </c>
      <c r="E31" s="18" t="s">
        <v>138</v>
      </c>
      <c r="F31" s="18" t="s">
        <v>139</v>
      </c>
      <c r="G31" s="20">
        <v>44833</v>
      </c>
      <c r="H31" s="21">
        <v>47150</v>
      </c>
      <c r="I31" s="22">
        <v>1</v>
      </c>
    </row>
    <row r="32" spans="1:9" x14ac:dyDescent="0.25">
      <c r="A32" s="18" t="s">
        <v>140</v>
      </c>
      <c r="B32" s="18" t="s">
        <v>135</v>
      </c>
      <c r="C32" s="18" t="s">
        <v>136</v>
      </c>
      <c r="D32" s="19" t="s">
        <v>137</v>
      </c>
      <c r="E32" s="18" t="s">
        <v>141</v>
      </c>
      <c r="F32" s="18" t="s">
        <v>142</v>
      </c>
      <c r="G32" s="20">
        <v>44833</v>
      </c>
      <c r="H32" s="21">
        <v>47150</v>
      </c>
      <c r="I32" s="22">
        <v>1</v>
      </c>
    </row>
    <row r="33" spans="1:9" x14ac:dyDescent="0.25">
      <c r="A33" s="18" t="s">
        <v>143</v>
      </c>
      <c r="B33" s="18" t="s">
        <v>144</v>
      </c>
      <c r="C33" s="18" t="s">
        <v>145</v>
      </c>
      <c r="D33" s="19" t="s">
        <v>146</v>
      </c>
      <c r="E33" s="18" t="s">
        <v>147</v>
      </c>
      <c r="F33" s="18" t="s">
        <v>148</v>
      </c>
      <c r="G33" s="20">
        <v>44813</v>
      </c>
      <c r="H33" s="21">
        <v>0</v>
      </c>
      <c r="I33" s="22">
        <v>1</v>
      </c>
    </row>
    <row r="34" spans="1:9" ht="45" x14ac:dyDescent="0.25">
      <c r="A34" s="18" t="s">
        <v>149</v>
      </c>
      <c r="B34" s="18" t="s">
        <v>144</v>
      </c>
      <c r="C34" s="18" t="s">
        <v>150</v>
      </c>
      <c r="D34" s="19" t="s">
        <v>151</v>
      </c>
      <c r="E34" s="18" t="s">
        <v>152</v>
      </c>
      <c r="F34" s="18" t="s">
        <v>153</v>
      </c>
      <c r="G34" s="20">
        <v>44826</v>
      </c>
      <c r="H34" s="21">
        <v>0</v>
      </c>
      <c r="I34" s="22">
        <v>1</v>
      </c>
    </row>
    <row r="35" spans="1:9" ht="165" x14ac:dyDescent="0.25">
      <c r="A35" s="18" t="s">
        <v>154</v>
      </c>
      <c r="B35" s="18" t="s">
        <v>144</v>
      </c>
      <c r="C35" s="18" t="s">
        <v>155</v>
      </c>
      <c r="D35" s="19" t="s">
        <v>156</v>
      </c>
      <c r="E35" s="18" t="s">
        <v>157</v>
      </c>
      <c r="F35" s="18" t="s">
        <v>158</v>
      </c>
      <c r="G35" s="20">
        <v>44823</v>
      </c>
      <c r="H35" s="21">
        <v>0</v>
      </c>
      <c r="I35" s="22">
        <v>1</v>
      </c>
    </row>
    <row r="36" spans="1:9" x14ac:dyDescent="0.25">
      <c r="A36" s="18" t="s">
        <v>159</v>
      </c>
      <c r="B36" s="18" t="s">
        <v>144</v>
      </c>
      <c r="C36" s="18" t="s">
        <v>160</v>
      </c>
      <c r="D36" s="19" t="s">
        <v>161</v>
      </c>
      <c r="E36" s="18" t="s">
        <v>162</v>
      </c>
      <c r="F36" s="18" t="s">
        <v>163</v>
      </c>
      <c r="G36" s="20">
        <v>44824</v>
      </c>
      <c r="H36" s="21">
        <v>0</v>
      </c>
      <c r="I36" s="22">
        <v>1</v>
      </c>
    </row>
    <row r="37" spans="1:9" ht="45" x14ac:dyDescent="0.25">
      <c r="A37" s="18" t="s">
        <v>164</v>
      </c>
      <c r="B37" s="18" t="s">
        <v>144</v>
      </c>
      <c r="C37" s="18" t="s">
        <v>165</v>
      </c>
      <c r="D37" s="19" t="s">
        <v>166</v>
      </c>
      <c r="E37" s="18" t="s">
        <v>167</v>
      </c>
      <c r="F37" s="18" t="s">
        <v>168</v>
      </c>
      <c r="G37" s="20">
        <v>44813</v>
      </c>
      <c r="H37" s="21">
        <v>0</v>
      </c>
      <c r="I37" s="22">
        <v>1</v>
      </c>
    </row>
    <row r="38" spans="1:9" x14ac:dyDescent="0.25">
      <c r="A38" s="18" t="s">
        <v>169</v>
      </c>
      <c r="B38" s="18" t="s">
        <v>170</v>
      </c>
      <c r="C38" s="18" t="s">
        <v>171</v>
      </c>
      <c r="D38" s="19" t="s">
        <v>172</v>
      </c>
      <c r="E38" s="18" t="s">
        <v>173</v>
      </c>
      <c r="F38" s="18" t="s">
        <v>174</v>
      </c>
      <c r="G38" s="20">
        <v>44824</v>
      </c>
      <c r="H38" s="21">
        <v>1500</v>
      </c>
      <c r="I38" s="22">
        <v>1</v>
      </c>
    </row>
    <row r="39" spans="1:9" x14ac:dyDescent="0.25">
      <c r="A39" s="18" t="s">
        <v>175</v>
      </c>
      <c r="B39" s="18" t="s">
        <v>170</v>
      </c>
      <c r="C39" s="18" t="s">
        <v>176</v>
      </c>
      <c r="D39" s="19" t="s">
        <v>172</v>
      </c>
      <c r="E39" s="18" t="s">
        <v>177</v>
      </c>
      <c r="F39" s="18" t="s">
        <v>178</v>
      </c>
      <c r="G39" s="20">
        <v>44832</v>
      </c>
      <c r="H39" s="21">
        <v>4000</v>
      </c>
      <c r="I39" s="22">
        <v>1</v>
      </c>
    </row>
    <row r="40" spans="1:9" x14ac:dyDescent="0.25">
      <c r="A40" s="18" t="s">
        <v>179</v>
      </c>
      <c r="B40" s="18" t="s">
        <v>170</v>
      </c>
      <c r="C40" s="18" t="s">
        <v>180</v>
      </c>
      <c r="D40" s="19" t="s">
        <v>172</v>
      </c>
      <c r="E40" s="18" t="s">
        <v>181</v>
      </c>
      <c r="F40" s="18" t="s">
        <v>182</v>
      </c>
      <c r="G40" s="20">
        <v>44830</v>
      </c>
      <c r="H40" s="21">
        <v>1890</v>
      </c>
      <c r="I40" s="22">
        <v>1</v>
      </c>
    </row>
    <row r="41" spans="1:9" x14ac:dyDescent="0.25">
      <c r="A41" s="18" t="s">
        <v>183</v>
      </c>
      <c r="B41" s="18" t="s">
        <v>170</v>
      </c>
      <c r="C41" s="18" t="s">
        <v>184</v>
      </c>
      <c r="D41" s="19" t="s">
        <v>172</v>
      </c>
      <c r="E41" s="18" t="s">
        <v>185</v>
      </c>
      <c r="F41" s="18" t="s">
        <v>186</v>
      </c>
      <c r="G41" s="20">
        <v>44823</v>
      </c>
      <c r="H41" s="21">
        <v>2007</v>
      </c>
      <c r="I41" s="22">
        <v>1</v>
      </c>
    </row>
    <row r="42" spans="1:9" x14ac:dyDescent="0.25">
      <c r="A42" s="18" t="s">
        <v>187</v>
      </c>
      <c r="B42" s="18" t="s">
        <v>170</v>
      </c>
      <c r="C42" s="18" t="s">
        <v>188</v>
      </c>
      <c r="D42" s="19" t="s">
        <v>172</v>
      </c>
      <c r="E42" s="18" t="s">
        <v>189</v>
      </c>
      <c r="F42" s="18" t="s">
        <v>190</v>
      </c>
      <c r="G42" s="20">
        <v>44816</v>
      </c>
      <c r="H42" s="21">
        <v>6500</v>
      </c>
      <c r="I42" s="22">
        <v>1</v>
      </c>
    </row>
    <row r="43" spans="1:9" x14ac:dyDescent="0.25">
      <c r="A43" s="18" t="s">
        <v>191</v>
      </c>
      <c r="B43" s="18" t="s">
        <v>170</v>
      </c>
      <c r="C43" s="18" t="s">
        <v>192</v>
      </c>
      <c r="D43" s="19" t="s">
        <v>172</v>
      </c>
      <c r="E43" s="18" t="s">
        <v>193</v>
      </c>
      <c r="F43" s="18" t="s">
        <v>194</v>
      </c>
      <c r="G43" s="20">
        <v>44833</v>
      </c>
      <c r="H43" s="21">
        <v>7250</v>
      </c>
      <c r="I43" s="22">
        <v>1</v>
      </c>
    </row>
    <row r="44" spans="1:9" x14ac:dyDescent="0.25">
      <c r="A44" s="18" t="s">
        <v>195</v>
      </c>
      <c r="B44" s="18" t="s">
        <v>170</v>
      </c>
      <c r="C44" s="18" t="s">
        <v>196</v>
      </c>
      <c r="D44" s="19" t="s">
        <v>197</v>
      </c>
      <c r="E44" s="18" t="s">
        <v>193</v>
      </c>
      <c r="F44" s="18" t="s">
        <v>194</v>
      </c>
      <c r="G44" s="20">
        <v>44833</v>
      </c>
      <c r="H44" s="21">
        <v>4998</v>
      </c>
      <c r="I44" s="22">
        <v>1</v>
      </c>
    </row>
    <row r="45" spans="1:9" x14ac:dyDescent="0.25">
      <c r="A45" s="18" t="s">
        <v>198</v>
      </c>
      <c r="B45" s="18" t="s">
        <v>199</v>
      </c>
      <c r="C45" s="18" t="s">
        <v>200</v>
      </c>
      <c r="D45" s="19" t="s">
        <v>201</v>
      </c>
      <c r="E45" s="18" t="s">
        <v>202</v>
      </c>
      <c r="F45" s="18" t="s">
        <v>203</v>
      </c>
      <c r="G45" s="20">
        <v>44819</v>
      </c>
      <c r="H45" s="21">
        <v>5500</v>
      </c>
      <c r="I45" s="22">
        <v>1</v>
      </c>
    </row>
    <row r="46" spans="1:9" x14ac:dyDescent="0.25">
      <c r="A46" s="18" t="s">
        <v>204</v>
      </c>
      <c r="B46" s="18" t="s">
        <v>205</v>
      </c>
      <c r="C46" s="18" t="s">
        <v>206</v>
      </c>
      <c r="D46" s="19" t="s">
        <v>207</v>
      </c>
      <c r="E46" s="18" t="s">
        <v>208</v>
      </c>
      <c r="F46" s="18" t="s">
        <v>209</v>
      </c>
      <c r="G46" s="20">
        <v>44830</v>
      </c>
      <c r="H46" s="21">
        <v>175000</v>
      </c>
      <c r="I46" s="22">
        <v>1</v>
      </c>
    </row>
    <row r="47" spans="1:9" x14ac:dyDescent="0.25">
      <c r="A47" s="18" t="s">
        <v>210</v>
      </c>
      <c r="B47" s="18" t="s">
        <v>211</v>
      </c>
      <c r="C47" s="18" t="s">
        <v>200</v>
      </c>
      <c r="D47" s="19" t="s">
        <v>212</v>
      </c>
      <c r="E47" s="18" t="s">
        <v>202</v>
      </c>
      <c r="F47" s="18" t="s">
        <v>203</v>
      </c>
      <c r="G47" s="20">
        <v>44806</v>
      </c>
      <c r="H47" s="21">
        <v>5100</v>
      </c>
      <c r="I47" s="22">
        <v>1</v>
      </c>
    </row>
    <row r="48" spans="1:9" x14ac:dyDescent="0.25">
      <c r="A48" s="18" t="s">
        <v>213</v>
      </c>
      <c r="B48" s="18" t="s">
        <v>211</v>
      </c>
      <c r="C48" s="18" t="s">
        <v>214</v>
      </c>
      <c r="D48" s="19" t="s">
        <v>215</v>
      </c>
      <c r="E48" s="18" t="s">
        <v>216</v>
      </c>
      <c r="F48" s="18" t="s">
        <v>217</v>
      </c>
      <c r="G48" s="20">
        <v>44811</v>
      </c>
      <c r="H48" s="21">
        <v>4500</v>
      </c>
      <c r="I48" s="22">
        <v>1</v>
      </c>
    </row>
    <row r="49" spans="1:9" x14ac:dyDescent="0.25">
      <c r="A49" s="18" t="s">
        <v>218</v>
      </c>
      <c r="B49" s="18" t="s">
        <v>219</v>
      </c>
      <c r="C49" s="18" t="s">
        <v>200</v>
      </c>
      <c r="D49" s="19" t="s">
        <v>220</v>
      </c>
      <c r="E49" s="18" t="s">
        <v>202</v>
      </c>
      <c r="F49" s="18" t="s">
        <v>203</v>
      </c>
      <c r="G49" s="20">
        <v>44819</v>
      </c>
      <c r="H49" s="21">
        <v>5451</v>
      </c>
      <c r="I49" s="22">
        <v>1</v>
      </c>
    </row>
    <row r="50" spans="1:9" x14ac:dyDescent="0.25">
      <c r="A50" s="18" t="s">
        <v>221</v>
      </c>
      <c r="B50" s="18" t="s">
        <v>219</v>
      </c>
      <c r="C50" s="18" t="s">
        <v>180</v>
      </c>
      <c r="D50" s="19" t="s">
        <v>222</v>
      </c>
      <c r="E50" s="18" t="s">
        <v>181</v>
      </c>
      <c r="F50" s="18" t="s">
        <v>182</v>
      </c>
      <c r="G50" s="20">
        <v>44810</v>
      </c>
      <c r="H50" s="21">
        <v>4200</v>
      </c>
      <c r="I50" s="22">
        <v>1</v>
      </c>
    </row>
    <row r="51" spans="1:9" x14ac:dyDescent="0.25">
      <c r="A51" s="18" t="s">
        <v>223</v>
      </c>
      <c r="B51" s="18" t="s">
        <v>224</v>
      </c>
      <c r="C51" s="18" t="s">
        <v>225</v>
      </c>
      <c r="D51" s="19"/>
      <c r="E51" s="18" t="s">
        <v>226</v>
      </c>
      <c r="F51" s="18" t="s">
        <v>227</v>
      </c>
      <c r="G51" s="20">
        <v>44830</v>
      </c>
      <c r="H51" s="21">
        <v>1000</v>
      </c>
      <c r="I51" s="22">
        <v>1</v>
      </c>
    </row>
    <row r="52" spans="1:9" x14ac:dyDescent="0.25">
      <c r="A52" s="18" t="s">
        <v>228</v>
      </c>
      <c r="B52" s="18" t="s">
        <v>224</v>
      </c>
      <c r="C52" s="18" t="s">
        <v>229</v>
      </c>
      <c r="D52" s="19" t="s">
        <v>230</v>
      </c>
      <c r="E52" s="18" t="s">
        <v>226</v>
      </c>
      <c r="F52" s="18" t="s">
        <v>227</v>
      </c>
      <c r="G52" s="20">
        <v>44830</v>
      </c>
      <c r="H52" s="21">
        <v>3500</v>
      </c>
      <c r="I52" s="22">
        <v>1</v>
      </c>
    </row>
    <row r="53" spans="1:9" x14ac:dyDescent="0.25">
      <c r="A53" s="18" t="s">
        <v>231</v>
      </c>
      <c r="B53" s="18" t="s">
        <v>224</v>
      </c>
      <c r="C53" s="18" t="s">
        <v>232</v>
      </c>
      <c r="D53" s="19"/>
      <c r="E53" s="18" t="s">
        <v>233</v>
      </c>
      <c r="F53" s="18" t="s">
        <v>234</v>
      </c>
      <c r="G53" s="20">
        <v>44825</v>
      </c>
      <c r="H53" s="21">
        <v>1000</v>
      </c>
      <c r="I53" s="22">
        <v>1</v>
      </c>
    </row>
    <row r="54" spans="1:9" x14ac:dyDescent="0.25">
      <c r="A54" s="18" t="s">
        <v>235</v>
      </c>
      <c r="B54" s="18" t="s">
        <v>224</v>
      </c>
      <c r="C54" s="18" t="s">
        <v>236</v>
      </c>
      <c r="D54" s="19"/>
      <c r="E54" s="18" t="s">
        <v>177</v>
      </c>
      <c r="F54" s="18" t="s">
        <v>178</v>
      </c>
      <c r="G54" s="20">
        <v>44810</v>
      </c>
      <c r="H54" s="21">
        <v>1271.7</v>
      </c>
      <c r="I54" s="22">
        <v>1</v>
      </c>
    </row>
    <row r="55" spans="1:9" x14ac:dyDescent="0.25">
      <c r="A55" s="18" t="s">
        <v>237</v>
      </c>
      <c r="B55" s="18" t="s">
        <v>224</v>
      </c>
      <c r="C55" s="18" t="s">
        <v>238</v>
      </c>
      <c r="D55" s="19" t="s">
        <v>239</v>
      </c>
      <c r="E55" s="18" t="s">
        <v>44</v>
      </c>
      <c r="F55" s="18" t="s">
        <v>45</v>
      </c>
      <c r="G55" s="20">
        <v>44812</v>
      </c>
      <c r="H55" s="21">
        <v>3190</v>
      </c>
      <c r="I55" s="22">
        <v>1</v>
      </c>
    </row>
    <row r="56" spans="1:9" x14ac:dyDescent="0.25">
      <c r="A56" s="18" t="s">
        <v>240</v>
      </c>
      <c r="B56" s="18" t="s">
        <v>224</v>
      </c>
      <c r="C56" s="18" t="s">
        <v>241</v>
      </c>
      <c r="D56" s="19" t="s">
        <v>242</v>
      </c>
      <c r="E56" s="18" t="s">
        <v>44</v>
      </c>
      <c r="F56" s="18" t="s">
        <v>45</v>
      </c>
      <c r="G56" s="20">
        <v>44812</v>
      </c>
      <c r="H56" s="21">
        <v>1580</v>
      </c>
      <c r="I56" s="22">
        <v>1</v>
      </c>
    </row>
    <row r="57" spans="1:9" x14ac:dyDescent="0.25">
      <c r="A57" s="18" t="s">
        <v>243</v>
      </c>
      <c r="B57" s="18" t="s">
        <v>224</v>
      </c>
      <c r="C57" s="18" t="s">
        <v>244</v>
      </c>
      <c r="D57" s="19"/>
      <c r="E57" s="18" t="s">
        <v>44</v>
      </c>
      <c r="F57" s="18" t="s">
        <v>45</v>
      </c>
      <c r="G57" s="20">
        <v>44812</v>
      </c>
      <c r="H57" s="21">
        <v>2100</v>
      </c>
      <c r="I57" s="22">
        <v>1</v>
      </c>
    </row>
    <row r="58" spans="1:9" x14ac:dyDescent="0.25">
      <c r="A58" s="18" t="s">
        <v>245</v>
      </c>
      <c r="B58" s="18" t="s">
        <v>224</v>
      </c>
      <c r="C58" s="18" t="s">
        <v>246</v>
      </c>
      <c r="D58" s="19"/>
      <c r="E58" s="18" t="s">
        <v>44</v>
      </c>
      <c r="F58" s="18" t="s">
        <v>45</v>
      </c>
      <c r="G58" s="20">
        <v>44812</v>
      </c>
      <c r="H58" s="21">
        <v>1960</v>
      </c>
      <c r="I58" s="22">
        <v>1</v>
      </c>
    </row>
    <row r="59" spans="1:9" x14ac:dyDescent="0.25">
      <c r="A59" s="18" t="s">
        <v>247</v>
      </c>
      <c r="B59" s="18" t="s">
        <v>224</v>
      </c>
      <c r="C59" s="18" t="s">
        <v>248</v>
      </c>
      <c r="D59" s="19"/>
      <c r="E59" s="18" t="s">
        <v>44</v>
      </c>
      <c r="F59" s="18" t="s">
        <v>45</v>
      </c>
      <c r="G59" s="20">
        <v>44812</v>
      </c>
      <c r="H59" s="21">
        <v>3190</v>
      </c>
      <c r="I59" s="22">
        <v>1</v>
      </c>
    </row>
    <row r="60" spans="1:9" x14ac:dyDescent="0.25">
      <c r="A60" s="18" t="s">
        <v>249</v>
      </c>
      <c r="B60" s="18" t="s">
        <v>224</v>
      </c>
      <c r="C60" s="18" t="s">
        <v>250</v>
      </c>
      <c r="D60" s="19"/>
      <c r="E60" s="18" t="s">
        <v>44</v>
      </c>
      <c r="F60" s="18" t="s">
        <v>45</v>
      </c>
      <c r="G60" s="20">
        <v>44812</v>
      </c>
      <c r="H60" s="21">
        <v>1960</v>
      </c>
      <c r="I60" s="22">
        <v>1</v>
      </c>
    </row>
    <row r="61" spans="1:9" x14ac:dyDescent="0.25">
      <c r="A61" s="18" t="s">
        <v>251</v>
      </c>
      <c r="B61" s="18" t="s">
        <v>224</v>
      </c>
      <c r="C61" s="18" t="s">
        <v>252</v>
      </c>
      <c r="D61" s="19"/>
      <c r="E61" s="18" t="s">
        <v>44</v>
      </c>
      <c r="F61" s="18" t="s">
        <v>45</v>
      </c>
      <c r="G61" s="20">
        <v>44812</v>
      </c>
      <c r="H61" s="21">
        <v>1960</v>
      </c>
      <c r="I61" s="22">
        <v>1</v>
      </c>
    </row>
    <row r="62" spans="1:9" x14ac:dyDescent="0.25">
      <c r="A62" s="18" t="s">
        <v>253</v>
      </c>
      <c r="B62" s="18" t="s">
        <v>224</v>
      </c>
      <c r="C62" s="18" t="s">
        <v>254</v>
      </c>
      <c r="D62" s="19"/>
      <c r="E62" s="18" t="s">
        <v>44</v>
      </c>
      <c r="F62" s="18" t="s">
        <v>45</v>
      </c>
      <c r="G62" s="20">
        <v>44812</v>
      </c>
      <c r="H62" s="21">
        <v>1960</v>
      </c>
      <c r="I62" s="22">
        <v>1</v>
      </c>
    </row>
    <row r="63" spans="1:9" x14ac:dyDescent="0.25">
      <c r="A63" s="18" t="s">
        <v>255</v>
      </c>
      <c r="B63" s="18" t="s">
        <v>224</v>
      </c>
      <c r="C63" s="18" t="s">
        <v>256</v>
      </c>
      <c r="D63" s="19"/>
      <c r="E63" s="18" t="s">
        <v>44</v>
      </c>
      <c r="F63" s="18" t="s">
        <v>45</v>
      </c>
      <c r="G63" s="20">
        <v>44812</v>
      </c>
      <c r="H63" s="21">
        <v>2290</v>
      </c>
      <c r="I63" s="22">
        <v>1</v>
      </c>
    </row>
    <row r="64" spans="1:9" x14ac:dyDescent="0.25">
      <c r="A64" s="18" t="s">
        <v>257</v>
      </c>
      <c r="B64" s="18" t="s">
        <v>224</v>
      </c>
      <c r="C64" s="18" t="s">
        <v>258</v>
      </c>
      <c r="D64" s="19"/>
      <c r="E64" s="18" t="s">
        <v>259</v>
      </c>
      <c r="F64" s="18" t="s">
        <v>260</v>
      </c>
      <c r="G64" s="20">
        <v>44823</v>
      </c>
      <c r="H64" s="21">
        <v>1200</v>
      </c>
      <c r="I64" s="22">
        <v>1</v>
      </c>
    </row>
    <row r="65" spans="1:9" x14ac:dyDescent="0.25">
      <c r="A65" s="18" t="s">
        <v>261</v>
      </c>
      <c r="B65" s="18" t="s">
        <v>224</v>
      </c>
      <c r="C65" s="18" t="s">
        <v>258</v>
      </c>
      <c r="D65" s="19"/>
      <c r="E65" s="18" t="s">
        <v>259</v>
      </c>
      <c r="F65" s="18" t="s">
        <v>260</v>
      </c>
      <c r="G65" s="20">
        <v>44823</v>
      </c>
      <c r="H65" s="21">
        <v>1200</v>
      </c>
      <c r="I65" s="22">
        <v>1</v>
      </c>
    </row>
    <row r="66" spans="1:9" x14ac:dyDescent="0.25">
      <c r="A66" s="18" t="s">
        <v>262</v>
      </c>
      <c r="B66" s="18" t="s">
        <v>224</v>
      </c>
      <c r="C66" s="18" t="s">
        <v>263</v>
      </c>
      <c r="D66" s="19"/>
      <c r="E66" s="18" t="s">
        <v>264</v>
      </c>
      <c r="F66" s="18" t="s">
        <v>265</v>
      </c>
      <c r="G66" s="20">
        <v>44831</v>
      </c>
      <c r="H66" s="21">
        <v>2600</v>
      </c>
      <c r="I66" s="22">
        <v>1</v>
      </c>
    </row>
    <row r="67" spans="1:9" x14ac:dyDescent="0.25">
      <c r="A67" s="18" t="s">
        <v>266</v>
      </c>
      <c r="B67" s="18" t="s">
        <v>224</v>
      </c>
      <c r="C67" s="18" t="s">
        <v>267</v>
      </c>
      <c r="D67" s="19"/>
      <c r="E67" s="18" t="s">
        <v>268</v>
      </c>
      <c r="F67" s="18" t="s">
        <v>269</v>
      </c>
      <c r="G67" s="20">
        <v>44827</v>
      </c>
      <c r="H67" s="21">
        <v>1050</v>
      </c>
      <c r="I67" s="22">
        <v>1</v>
      </c>
    </row>
    <row r="68" spans="1:9" x14ac:dyDescent="0.25">
      <c r="A68" s="18" t="s">
        <v>270</v>
      </c>
      <c r="B68" s="18" t="s">
        <v>224</v>
      </c>
      <c r="C68" s="18" t="s">
        <v>271</v>
      </c>
      <c r="D68" s="19"/>
      <c r="E68" s="18" t="s">
        <v>268</v>
      </c>
      <c r="F68" s="18" t="s">
        <v>269</v>
      </c>
      <c r="G68" s="20">
        <v>44827</v>
      </c>
      <c r="H68" s="21">
        <v>0</v>
      </c>
      <c r="I68" s="22">
        <v>1</v>
      </c>
    </row>
    <row r="69" spans="1:9" x14ac:dyDescent="0.25">
      <c r="A69" s="18" t="s">
        <v>272</v>
      </c>
      <c r="B69" s="18" t="s">
        <v>273</v>
      </c>
      <c r="C69" s="18" t="s">
        <v>274</v>
      </c>
      <c r="D69" s="19" t="s">
        <v>275</v>
      </c>
      <c r="E69" s="18" t="s">
        <v>276</v>
      </c>
      <c r="F69" s="18" t="s">
        <v>277</v>
      </c>
      <c r="G69" s="20">
        <v>44826</v>
      </c>
      <c r="H69" s="21">
        <v>54</v>
      </c>
      <c r="I69" s="22">
        <v>1</v>
      </c>
    </row>
    <row r="70" spans="1:9" x14ac:dyDescent="0.25">
      <c r="A70" s="18" t="s">
        <v>278</v>
      </c>
      <c r="B70" s="18" t="s">
        <v>279</v>
      </c>
      <c r="C70" s="18" t="s">
        <v>280</v>
      </c>
      <c r="D70" s="19" t="s">
        <v>281</v>
      </c>
      <c r="E70" s="18" t="s">
        <v>282</v>
      </c>
      <c r="F70" s="18" t="s">
        <v>283</v>
      </c>
      <c r="G70" s="20">
        <v>44824</v>
      </c>
      <c r="H70" s="21">
        <v>15000</v>
      </c>
      <c r="I70" s="22">
        <v>1</v>
      </c>
    </row>
    <row r="71" spans="1:9" ht="30" x14ac:dyDescent="0.25">
      <c r="A71" s="18" t="s">
        <v>284</v>
      </c>
      <c r="B71" s="18" t="s">
        <v>279</v>
      </c>
      <c r="C71" s="18" t="s">
        <v>285</v>
      </c>
      <c r="D71" s="19" t="s">
        <v>286</v>
      </c>
      <c r="E71" s="18" t="s">
        <v>287</v>
      </c>
      <c r="F71" s="18" t="s">
        <v>288</v>
      </c>
      <c r="G71" s="20">
        <v>44811</v>
      </c>
      <c r="H71" s="21">
        <v>3000</v>
      </c>
      <c r="I71" s="22">
        <v>1</v>
      </c>
    </row>
    <row r="72" spans="1:9" ht="15.75" thickBot="1" x14ac:dyDescent="0.3">
      <c r="A72" s="26"/>
      <c r="B72" s="26"/>
      <c r="C72" s="26"/>
      <c r="D72" s="27"/>
      <c r="E72" s="26"/>
      <c r="F72" s="28" t="s">
        <v>289</v>
      </c>
      <c r="G72" s="29"/>
      <c r="H72" s="30">
        <f>SUM(H11:H71)</f>
        <v>3101420.7</v>
      </c>
      <c r="I72" s="31">
        <f>SUM(I11:I71)</f>
        <v>61</v>
      </c>
    </row>
    <row r="73" spans="1:9" ht="15.75" thickBot="1" x14ac:dyDescent="0.3">
      <c r="A73" s="9"/>
      <c r="B73" s="9"/>
      <c r="C73" s="9"/>
      <c r="D73" s="10"/>
      <c r="E73" s="9"/>
      <c r="F73" s="32"/>
      <c r="G73" s="32"/>
      <c r="H73" s="16"/>
      <c r="I73" s="17"/>
    </row>
    <row r="74" spans="1:9" ht="15.75" thickBot="1" x14ac:dyDescent="0.3">
      <c r="A74" s="9"/>
      <c r="B74" s="9"/>
      <c r="C74" s="9"/>
      <c r="D74" s="10"/>
      <c r="E74" s="9"/>
      <c r="F74" s="33" t="s">
        <v>290</v>
      </c>
      <c r="G74" s="34"/>
      <c r="H74" s="13">
        <v>0</v>
      </c>
      <c r="I74" s="14"/>
    </row>
    <row r="75" spans="1:9" x14ac:dyDescent="0.25">
      <c r="A75" s="9"/>
      <c r="B75" s="9"/>
      <c r="C75" s="9"/>
      <c r="D75" s="10"/>
      <c r="E75" s="9"/>
      <c r="F75" s="32"/>
      <c r="G75" s="32"/>
      <c r="H75" s="16"/>
      <c r="I75" s="17"/>
    </row>
    <row r="76" spans="1:9" x14ac:dyDescent="0.25">
      <c r="A76" s="18" t="s">
        <v>291</v>
      </c>
      <c r="B76" s="18" t="s">
        <v>292</v>
      </c>
      <c r="C76" s="18" t="s">
        <v>293</v>
      </c>
      <c r="D76" s="19" t="s">
        <v>294</v>
      </c>
      <c r="E76" s="18" t="s">
        <v>295</v>
      </c>
      <c r="F76" s="18" t="s">
        <v>296</v>
      </c>
      <c r="G76" s="20">
        <v>44805</v>
      </c>
      <c r="H76" s="21">
        <v>0</v>
      </c>
      <c r="I76" s="22">
        <v>1</v>
      </c>
    </row>
    <row r="77" spans="1:9" ht="45" x14ac:dyDescent="0.25">
      <c r="A77" s="18" t="s">
        <v>297</v>
      </c>
      <c r="B77" s="18" t="s">
        <v>292</v>
      </c>
      <c r="C77" s="18" t="s">
        <v>298</v>
      </c>
      <c r="D77" s="19" t="s">
        <v>299</v>
      </c>
      <c r="E77" s="18" t="s">
        <v>300</v>
      </c>
      <c r="F77" s="18" t="s">
        <v>301</v>
      </c>
      <c r="G77" s="20">
        <v>44831</v>
      </c>
      <c r="H77" s="21">
        <v>0</v>
      </c>
      <c r="I77" s="22">
        <v>1</v>
      </c>
    </row>
    <row r="78" spans="1:9" x14ac:dyDescent="0.25">
      <c r="A78" s="18" t="s">
        <v>302</v>
      </c>
      <c r="B78" s="18" t="s">
        <v>292</v>
      </c>
      <c r="C78" s="18" t="s">
        <v>303</v>
      </c>
      <c r="D78" s="19" t="s">
        <v>294</v>
      </c>
      <c r="E78" s="18" t="s">
        <v>304</v>
      </c>
      <c r="F78" s="18" t="s">
        <v>305</v>
      </c>
      <c r="G78" s="20">
        <v>44818</v>
      </c>
      <c r="H78" s="21">
        <v>0</v>
      </c>
      <c r="I78" s="22">
        <v>1</v>
      </c>
    </row>
    <row r="79" spans="1:9" x14ac:dyDescent="0.25">
      <c r="A79" s="18" t="s">
        <v>306</v>
      </c>
      <c r="B79" s="18" t="s">
        <v>292</v>
      </c>
      <c r="C79" s="18" t="s">
        <v>307</v>
      </c>
      <c r="D79" s="19" t="s">
        <v>294</v>
      </c>
      <c r="E79" s="18" t="s">
        <v>308</v>
      </c>
      <c r="F79" s="18" t="s">
        <v>309</v>
      </c>
      <c r="G79" s="20">
        <v>44831</v>
      </c>
      <c r="H79" s="21">
        <v>0</v>
      </c>
      <c r="I79" s="22">
        <v>1</v>
      </c>
    </row>
    <row r="80" spans="1:9" x14ac:dyDescent="0.25">
      <c r="A80" s="18" t="s">
        <v>310</v>
      </c>
      <c r="B80" s="18" t="s">
        <v>292</v>
      </c>
      <c r="C80" s="18" t="s">
        <v>311</v>
      </c>
      <c r="D80" s="19" t="s">
        <v>294</v>
      </c>
      <c r="E80" s="18" t="s">
        <v>312</v>
      </c>
      <c r="F80" s="18" t="s">
        <v>313</v>
      </c>
      <c r="G80" s="20">
        <v>44811</v>
      </c>
      <c r="H80" s="21">
        <v>0</v>
      </c>
      <c r="I80" s="22">
        <v>1</v>
      </c>
    </row>
    <row r="81" spans="1:9" x14ac:dyDescent="0.25">
      <c r="A81" s="18" t="s">
        <v>314</v>
      </c>
      <c r="B81" s="18" t="s">
        <v>292</v>
      </c>
      <c r="C81" s="18" t="s">
        <v>315</v>
      </c>
      <c r="D81" s="19" t="s">
        <v>294</v>
      </c>
      <c r="E81" s="18" t="s">
        <v>264</v>
      </c>
      <c r="F81" s="18" t="s">
        <v>265</v>
      </c>
      <c r="G81" s="20">
        <v>44823</v>
      </c>
      <c r="H81" s="21">
        <v>0</v>
      </c>
      <c r="I81" s="22">
        <v>1</v>
      </c>
    </row>
    <row r="82" spans="1:9" x14ac:dyDescent="0.25">
      <c r="A82" s="18" t="s">
        <v>316</v>
      </c>
      <c r="B82" s="18" t="s">
        <v>292</v>
      </c>
      <c r="C82" s="18" t="s">
        <v>317</v>
      </c>
      <c r="D82" s="19" t="s">
        <v>294</v>
      </c>
      <c r="E82" s="18" t="s">
        <v>318</v>
      </c>
      <c r="F82" s="18" t="s">
        <v>319</v>
      </c>
      <c r="G82" s="20">
        <v>44831</v>
      </c>
      <c r="H82" s="21">
        <v>0</v>
      </c>
      <c r="I82" s="22">
        <v>1</v>
      </c>
    </row>
    <row r="83" spans="1:9" x14ac:dyDescent="0.25">
      <c r="A83" s="18" t="s">
        <v>320</v>
      </c>
      <c r="B83" s="18" t="s">
        <v>292</v>
      </c>
      <c r="C83" s="18" t="s">
        <v>321</v>
      </c>
      <c r="D83" s="19" t="s">
        <v>294</v>
      </c>
      <c r="E83" s="18" t="s">
        <v>322</v>
      </c>
      <c r="F83" s="18" t="s">
        <v>323</v>
      </c>
      <c r="G83" s="20">
        <v>44816</v>
      </c>
      <c r="H83" s="21">
        <v>0</v>
      </c>
      <c r="I83" s="22">
        <v>1</v>
      </c>
    </row>
    <row r="84" spans="1:9" x14ac:dyDescent="0.25">
      <c r="A84" s="18" t="s">
        <v>324</v>
      </c>
      <c r="B84" s="18" t="s">
        <v>292</v>
      </c>
      <c r="C84" s="18" t="s">
        <v>325</v>
      </c>
      <c r="D84" s="19" t="s">
        <v>294</v>
      </c>
      <c r="E84" s="18" t="s">
        <v>326</v>
      </c>
      <c r="F84" s="18" t="s">
        <v>327</v>
      </c>
      <c r="G84" s="20">
        <v>44820</v>
      </c>
      <c r="H84" s="21">
        <v>0</v>
      </c>
      <c r="I84" s="22">
        <v>1</v>
      </c>
    </row>
    <row r="85" spans="1:9" x14ac:dyDescent="0.25">
      <c r="A85" s="18" t="s">
        <v>328</v>
      </c>
      <c r="B85" s="18" t="s">
        <v>292</v>
      </c>
      <c r="C85" s="18" t="s">
        <v>329</v>
      </c>
      <c r="D85" s="19" t="s">
        <v>330</v>
      </c>
      <c r="E85" s="18" t="s">
        <v>331</v>
      </c>
      <c r="F85" s="18" t="s">
        <v>332</v>
      </c>
      <c r="G85" s="20">
        <v>44826</v>
      </c>
      <c r="H85" s="21">
        <v>0</v>
      </c>
      <c r="I85" s="22">
        <v>1</v>
      </c>
    </row>
    <row r="86" spans="1:9" x14ac:dyDescent="0.25">
      <c r="A86" s="18" t="s">
        <v>333</v>
      </c>
      <c r="B86" s="18" t="s">
        <v>292</v>
      </c>
      <c r="C86" s="18" t="s">
        <v>334</v>
      </c>
      <c r="D86" s="19" t="s">
        <v>294</v>
      </c>
      <c r="E86" s="18" t="s">
        <v>335</v>
      </c>
      <c r="F86" s="18" t="s">
        <v>336</v>
      </c>
      <c r="G86" s="20">
        <v>44817</v>
      </c>
      <c r="H86" s="21">
        <v>0</v>
      </c>
      <c r="I86" s="22">
        <v>1</v>
      </c>
    </row>
    <row r="87" spans="1:9" x14ac:dyDescent="0.25">
      <c r="A87" s="18" t="s">
        <v>337</v>
      </c>
      <c r="B87" s="18" t="s">
        <v>292</v>
      </c>
      <c r="C87" s="18" t="s">
        <v>338</v>
      </c>
      <c r="D87" s="19" t="s">
        <v>294</v>
      </c>
      <c r="E87" s="18" t="s">
        <v>339</v>
      </c>
      <c r="F87" s="18" t="s">
        <v>340</v>
      </c>
      <c r="G87" s="20">
        <v>44810</v>
      </c>
      <c r="H87" s="21">
        <v>0</v>
      </c>
      <c r="I87" s="22">
        <v>1</v>
      </c>
    </row>
    <row r="88" spans="1:9" x14ac:dyDescent="0.25">
      <c r="A88" s="18" t="s">
        <v>341</v>
      </c>
      <c r="B88" s="18" t="s">
        <v>292</v>
      </c>
      <c r="C88" s="18" t="s">
        <v>342</v>
      </c>
      <c r="D88" s="19" t="s">
        <v>343</v>
      </c>
      <c r="E88" s="18" t="s">
        <v>344</v>
      </c>
      <c r="F88" s="18" t="s">
        <v>345</v>
      </c>
      <c r="G88" s="20">
        <v>44834</v>
      </c>
      <c r="H88" s="21">
        <v>0</v>
      </c>
      <c r="I88" s="22">
        <v>1</v>
      </c>
    </row>
    <row r="89" spans="1:9" ht="15.75" thickBot="1" x14ac:dyDescent="0.3">
      <c r="A89" s="18" t="s">
        <v>346</v>
      </c>
      <c r="B89" s="18" t="s">
        <v>347</v>
      </c>
      <c r="C89" s="18" t="s">
        <v>348</v>
      </c>
      <c r="D89" s="19" t="s">
        <v>349</v>
      </c>
      <c r="E89" s="18" t="s">
        <v>350</v>
      </c>
      <c r="F89" s="18" t="s">
        <v>351</v>
      </c>
      <c r="G89" s="20">
        <v>44826</v>
      </c>
      <c r="H89" s="21">
        <v>0</v>
      </c>
      <c r="I89" s="22">
        <v>1</v>
      </c>
    </row>
    <row r="90" spans="1:9" ht="15.75" thickBot="1" x14ac:dyDescent="0.3">
      <c r="A90" s="9"/>
      <c r="B90" s="9"/>
      <c r="C90" s="9"/>
      <c r="D90" s="10"/>
      <c r="E90" s="9"/>
      <c r="F90" s="33" t="s">
        <v>352</v>
      </c>
      <c r="G90" s="34"/>
      <c r="H90" s="13">
        <f>SUM(H76:H89)</f>
        <v>0</v>
      </c>
      <c r="I90" s="35">
        <f>SUM(I76:I89)</f>
        <v>14</v>
      </c>
    </row>
    <row r="91" spans="1:9" ht="15.75" thickBot="1" x14ac:dyDescent="0.3">
      <c r="A91" s="9"/>
      <c r="B91" s="9"/>
      <c r="C91" s="9"/>
      <c r="D91" s="10"/>
      <c r="E91" s="9"/>
      <c r="F91" s="32"/>
      <c r="G91" s="32"/>
      <c r="H91" s="36"/>
      <c r="I91" s="37"/>
    </row>
    <row r="92" spans="1:9" ht="15.75" thickBot="1" x14ac:dyDescent="0.3">
      <c r="A92" s="9"/>
      <c r="B92" s="9"/>
      <c r="C92" s="9"/>
      <c r="D92" s="10"/>
      <c r="E92" s="9"/>
      <c r="F92" s="33" t="s">
        <v>353</v>
      </c>
      <c r="G92" s="34"/>
      <c r="H92" s="13">
        <f>SUM(H72,H9)</f>
        <v>5301420.7</v>
      </c>
      <c r="I92" s="14">
        <f>SUM(I90,I72,I9)</f>
        <v>79</v>
      </c>
    </row>
    <row r="93" spans="1:9" x14ac:dyDescent="0.25">
      <c r="A93" s="9"/>
      <c r="B93" s="9"/>
      <c r="C93" s="9"/>
      <c r="D93" s="10"/>
      <c r="E93" s="9"/>
      <c r="F93" s="32"/>
      <c r="G93" s="32"/>
      <c r="H93" s="16"/>
      <c r="I93" s="17"/>
    </row>
    <row r="94" spans="1:9" x14ac:dyDescent="0.25">
      <c r="A94" s="38" t="s">
        <v>354</v>
      </c>
      <c r="B94" s="38"/>
      <c r="C94" s="39"/>
      <c r="D94" s="40"/>
      <c r="E94" s="39"/>
      <c r="F94" s="39"/>
      <c r="G94" s="41"/>
      <c r="H94" s="42"/>
      <c r="I94" s="43"/>
    </row>
    <row r="95" spans="1:9" s="46" customFormat="1" x14ac:dyDescent="0.25">
      <c r="A95" s="9"/>
      <c r="B95" s="9"/>
      <c r="C95" s="9"/>
      <c r="D95" s="10"/>
      <c r="E95" s="9"/>
      <c r="F95" s="9"/>
      <c r="G95" s="44"/>
      <c r="H95" s="45"/>
      <c r="I95"/>
    </row>
    <row r="96" spans="1:9" x14ac:dyDescent="0.25">
      <c r="A96" s="18" t="s">
        <v>355</v>
      </c>
      <c r="B96" s="18" t="s">
        <v>356</v>
      </c>
      <c r="C96" s="18" t="s">
        <v>357</v>
      </c>
      <c r="D96" s="19" t="s">
        <v>358</v>
      </c>
      <c r="E96" s="18" t="s">
        <v>359</v>
      </c>
      <c r="F96" s="18" t="s">
        <v>360</v>
      </c>
      <c r="G96" s="20">
        <v>44826</v>
      </c>
      <c r="H96" s="47">
        <v>500000</v>
      </c>
      <c r="I96" s="48">
        <v>1</v>
      </c>
    </row>
    <row r="97" spans="1:9" ht="15.75" thickBot="1" x14ac:dyDescent="0.3">
      <c r="A97" s="9"/>
      <c r="B97" s="9"/>
      <c r="C97" s="9"/>
      <c r="D97" s="10"/>
      <c r="E97" s="9"/>
      <c r="F97" s="28" t="s">
        <v>361</v>
      </c>
      <c r="G97" s="29"/>
      <c r="H97" s="30">
        <v>0</v>
      </c>
      <c r="I97" s="49">
        <f>SUM(I96)</f>
        <v>1</v>
      </c>
    </row>
    <row r="98" spans="1:9" x14ac:dyDescent="0.25">
      <c r="A98" s="9"/>
      <c r="B98" s="9"/>
      <c r="C98" s="9"/>
      <c r="D98" s="10"/>
      <c r="E98" s="9"/>
      <c r="F98" s="32"/>
      <c r="G98" s="32"/>
      <c r="H98" s="16"/>
      <c r="I98" s="17"/>
    </row>
    <row r="99" spans="1:9" x14ac:dyDescent="0.25">
      <c r="A99" s="18" t="s">
        <v>362</v>
      </c>
      <c r="B99" s="18" t="s">
        <v>363</v>
      </c>
      <c r="C99" s="18" t="s">
        <v>364</v>
      </c>
      <c r="D99" s="19" t="s">
        <v>365</v>
      </c>
      <c r="E99" s="18" t="s">
        <v>366</v>
      </c>
      <c r="F99" s="50" t="s">
        <v>367</v>
      </c>
      <c r="G99" s="51">
        <v>44830</v>
      </c>
      <c r="H99" s="52">
        <v>80000</v>
      </c>
      <c r="I99" s="53">
        <v>1</v>
      </c>
    </row>
    <row r="100" spans="1:9" x14ac:dyDescent="0.25">
      <c r="A100" s="18" t="s">
        <v>368</v>
      </c>
      <c r="B100" s="18" t="s">
        <v>369</v>
      </c>
      <c r="C100" s="18" t="s">
        <v>370</v>
      </c>
      <c r="D100" s="19" t="s">
        <v>371</v>
      </c>
      <c r="E100" s="18" t="s">
        <v>372</v>
      </c>
      <c r="F100" s="50" t="s">
        <v>373</v>
      </c>
      <c r="G100" s="20">
        <v>44805</v>
      </c>
      <c r="H100" s="52">
        <v>15000</v>
      </c>
      <c r="I100" s="53">
        <v>1</v>
      </c>
    </row>
    <row r="101" spans="1:9" x14ac:dyDescent="0.25">
      <c r="A101" s="18" t="s">
        <v>374</v>
      </c>
      <c r="B101" s="18" t="s">
        <v>369</v>
      </c>
      <c r="C101" s="18" t="s">
        <v>375</v>
      </c>
      <c r="D101" s="19" t="s">
        <v>376</v>
      </c>
      <c r="E101" s="18" t="s">
        <v>377</v>
      </c>
      <c r="F101" s="50" t="s">
        <v>378</v>
      </c>
      <c r="G101" s="20">
        <v>44812</v>
      </c>
      <c r="H101" s="52">
        <v>63392</v>
      </c>
      <c r="I101" s="53">
        <v>1</v>
      </c>
    </row>
    <row r="102" spans="1:9" x14ac:dyDescent="0.25">
      <c r="A102" s="18" t="s">
        <v>379</v>
      </c>
      <c r="B102" s="18" t="s">
        <v>369</v>
      </c>
      <c r="C102" s="18" t="s">
        <v>380</v>
      </c>
      <c r="D102" s="19" t="s">
        <v>381</v>
      </c>
      <c r="E102" s="18" t="s">
        <v>382</v>
      </c>
      <c r="F102" s="18" t="s">
        <v>383</v>
      </c>
      <c r="G102" s="20">
        <v>44831</v>
      </c>
      <c r="H102" s="21">
        <v>50000</v>
      </c>
      <c r="I102" s="22">
        <v>1</v>
      </c>
    </row>
    <row r="103" spans="1:9" ht="15.75" thickBot="1" x14ac:dyDescent="0.3">
      <c r="A103" s="18" t="s">
        <v>384</v>
      </c>
      <c r="B103" s="18" t="s">
        <v>369</v>
      </c>
      <c r="C103" s="18" t="s">
        <v>385</v>
      </c>
      <c r="D103" s="19" t="s">
        <v>386</v>
      </c>
      <c r="E103" s="18" t="s">
        <v>387</v>
      </c>
      <c r="F103" s="54" t="s">
        <v>388</v>
      </c>
      <c r="G103" s="55">
        <v>44823</v>
      </c>
      <c r="H103" s="56">
        <v>100000</v>
      </c>
      <c r="I103" s="57">
        <v>1</v>
      </c>
    </row>
    <row r="104" spans="1:9" ht="15.75" thickBot="1" x14ac:dyDescent="0.3">
      <c r="A104" s="9"/>
      <c r="B104" s="9"/>
      <c r="C104" s="9"/>
      <c r="D104" s="10"/>
      <c r="E104" s="9"/>
      <c r="F104" s="33" t="s">
        <v>389</v>
      </c>
      <c r="G104" s="34"/>
      <c r="H104" s="13">
        <f>SUM(H102:H103)</f>
        <v>150000</v>
      </c>
      <c r="I104" s="35">
        <f>SUM(I99:I103)</f>
        <v>5</v>
      </c>
    </row>
    <row r="105" spans="1:9" ht="15.75" thickBot="1" x14ac:dyDescent="0.3">
      <c r="A105" s="9"/>
      <c r="B105" s="9"/>
      <c r="C105" s="9"/>
      <c r="D105" s="10"/>
      <c r="E105" s="9"/>
      <c r="F105" s="32"/>
      <c r="G105" s="32"/>
      <c r="H105" s="16"/>
      <c r="I105" s="17"/>
    </row>
    <row r="106" spans="1:9" ht="15.75" thickBot="1" x14ac:dyDescent="0.3">
      <c r="A106" s="9"/>
      <c r="B106" s="9"/>
      <c r="C106" s="9"/>
      <c r="D106" s="10"/>
      <c r="E106" s="9"/>
      <c r="F106" s="33" t="s">
        <v>390</v>
      </c>
      <c r="G106" s="34"/>
      <c r="H106" s="13">
        <v>0</v>
      </c>
      <c r="I106" s="35">
        <v>0</v>
      </c>
    </row>
    <row r="107" spans="1:9" ht="15.75" thickBot="1" x14ac:dyDescent="0.3">
      <c r="A107" s="9"/>
      <c r="B107" s="9"/>
      <c r="C107" s="9"/>
      <c r="D107" s="10"/>
      <c r="E107" s="9"/>
      <c r="F107" s="32"/>
      <c r="G107" s="32"/>
      <c r="H107" s="16"/>
      <c r="I107" s="17"/>
    </row>
    <row r="108" spans="1:9" ht="15.75" thickBot="1" x14ac:dyDescent="0.3">
      <c r="A108" s="9"/>
      <c r="B108" s="9"/>
      <c r="C108" s="9"/>
      <c r="D108" s="10"/>
      <c r="E108" s="9"/>
      <c r="F108" s="33" t="s">
        <v>391</v>
      </c>
      <c r="G108" s="34"/>
      <c r="H108" s="13">
        <v>0</v>
      </c>
      <c r="I108" s="35">
        <v>0</v>
      </c>
    </row>
    <row r="109" spans="1:9" x14ac:dyDescent="0.25">
      <c r="A109" s="9"/>
      <c r="B109" s="9"/>
      <c r="C109" s="9"/>
      <c r="D109" s="10"/>
      <c r="E109" s="9"/>
      <c r="F109" s="32"/>
      <c r="G109" s="32"/>
      <c r="H109" s="16"/>
      <c r="I109" s="17"/>
    </row>
    <row r="110" spans="1:9" x14ac:dyDescent="0.25">
      <c r="A110" s="18" t="s">
        <v>392</v>
      </c>
      <c r="B110" s="18" t="s">
        <v>393</v>
      </c>
      <c r="C110" s="18" t="s">
        <v>394</v>
      </c>
      <c r="D110" s="19" t="s">
        <v>395</v>
      </c>
      <c r="E110" s="18" t="s">
        <v>396</v>
      </c>
      <c r="F110" s="18" t="s">
        <v>397</v>
      </c>
      <c r="G110" s="20">
        <v>44810</v>
      </c>
      <c r="H110" s="21">
        <v>16000</v>
      </c>
      <c r="I110" s="22">
        <v>1</v>
      </c>
    </row>
    <row r="111" spans="1:9" x14ac:dyDescent="0.25">
      <c r="A111" s="18" t="s">
        <v>398</v>
      </c>
      <c r="B111" s="18" t="s">
        <v>399</v>
      </c>
      <c r="C111" s="18" t="s">
        <v>400</v>
      </c>
      <c r="D111" s="19" t="s">
        <v>401</v>
      </c>
      <c r="E111" s="18" t="s">
        <v>402</v>
      </c>
      <c r="F111" s="18" t="s">
        <v>403</v>
      </c>
      <c r="G111" s="20">
        <v>44817</v>
      </c>
      <c r="H111" s="21">
        <v>16000</v>
      </c>
      <c r="I111" s="22">
        <v>1</v>
      </c>
    </row>
    <row r="112" spans="1:9" x14ac:dyDescent="0.25">
      <c r="A112" s="18" t="s">
        <v>404</v>
      </c>
      <c r="B112" s="18" t="s">
        <v>399</v>
      </c>
      <c r="C112" s="18" t="s">
        <v>405</v>
      </c>
      <c r="D112" s="19" t="s">
        <v>406</v>
      </c>
      <c r="E112" s="18" t="s">
        <v>407</v>
      </c>
      <c r="F112" s="18" t="s">
        <v>408</v>
      </c>
      <c r="G112" s="20">
        <v>44806</v>
      </c>
      <c r="H112" s="21">
        <v>5537</v>
      </c>
      <c r="I112" s="22">
        <v>1</v>
      </c>
    </row>
    <row r="113" spans="1:9" x14ac:dyDescent="0.25">
      <c r="A113" s="18" t="s">
        <v>409</v>
      </c>
      <c r="B113" s="18" t="s">
        <v>399</v>
      </c>
      <c r="C113" s="18" t="s">
        <v>410</v>
      </c>
      <c r="D113" s="19" t="s">
        <v>411</v>
      </c>
      <c r="E113" s="18" t="s">
        <v>412</v>
      </c>
      <c r="F113" s="18" t="s">
        <v>413</v>
      </c>
      <c r="G113" s="20">
        <v>44819</v>
      </c>
      <c r="H113" s="21">
        <v>27311</v>
      </c>
      <c r="I113" s="22">
        <v>1</v>
      </c>
    </row>
    <row r="114" spans="1:9" x14ac:dyDescent="0.25">
      <c r="A114" s="18" t="s">
        <v>414</v>
      </c>
      <c r="B114" s="18" t="s">
        <v>399</v>
      </c>
      <c r="C114" s="18" t="s">
        <v>415</v>
      </c>
      <c r="D114" s="19" t="s">
        <v>416</v>
      </c>
      <c r="E114" s="18" t="s">
        <v>417</v>
      </c>
      <c r="F114" s="18" t="s">
        <v>418</v>
      </c>
      <c r="G114" s="20">
        <v>44813</v>
      </c>
      <c r="H114" s="21">
        <v>46000</v>
      </c>
      <c r="I114" s="22">
        <v>1</v>
      </c>
    </row>
    <row r="115" spans="1:9" x14ac:dyDescent="0.25">
      <c r="A115" s="18" t="s">
        <v>419</v>
      </c>
      <c r="B115" s="18" t="s">
        <v>420</v>
      </c>
      <c r="C115" s="18" t="s">
        <v>421</v>
      </c>
      <c r="D115" s="19" t="s">
        <v>422</v>
      </c>
      <c r="E115" s="18" t="s">
        <v>423</v>
      </c>
      <c r="F115" s="18" t="s">
        <v>424</v>
      </c>
      <c r="G115" s="20">
        <v>44811</v>
      </c>
      <c r="H115" s="21">
        <v>10750</v>
      </c>
      <c r="I115" s="22">
        <v>1</v>
      </c>
    </row>
    <row r="116" spans="1:9" x14ac:dyDescent="0.25">
      <c r="A116" s="18" t="s">
        <v>425</v>
      </c>
      <c r="B116" s="18" t="s">
        <v>420</v>
      </c>
      <c r="C116" s="18" t="s">
        <v>426</v>
      </c>
      <c r="D116" s="19" t="s">
        <v>427</v>
      </c>
      <c r="E116" s="18" t="s">
        <v>428</v>
      </c>
      <c r="F116" s="18" t="s">
        <v>429</v>
      </c>
      <c r="G116" s="20">
        <v>44812</v>
      </c>
      <c r="H116" s="21">
        <v>1500</v>
      </c>
      <c r="I116" s="22">
        <v>1</v>
      </c>
    </row>
    <row r="117" spans="1:9" x14ac:dyDescent="0.25">
      <c r="A117" s="18" t="s">
        <v>430</v>
      </c>
      <c r="B117" s="18" t="s">
        <v>420</v>
      </c>
      <c r="C117" s="18" t="s">
        <v>431</v>
      </c>
      <c r="D117" s="19" t="s">
        <v>432</v>
      </c>
      <c r="E117" s="18" t="s">
        <v>433</v>
      </c>
      <c r="F117" s="18" t="s">
        <v>434</v>
      </c>
      <c r="G117" s="20">
        <v>44820</v>
      </c>
      <c r="H117" s="21">
        <v>7800</v>
      </c>
      <c r="I117" s="22">
        <v>1</v>
      </c>
    </row>
    <row r="118" spans="1:9" x14ac:dyDescent="0.25">
      <c r="A118" s="18" t="s">
        <v>435</v>
      </c>
      <c r="B118" s="18" t="s">
        <v>420</v>
      </c>
      <c r="C118" s="18" t="s">
        <v>436</v>
      </c>
      <c r="D118" s="19" t="s">
        <v>437</v>
      </c>
      <c r="E118" s="18" t="s">
        <v>438</v>
      </c>
      <c r="F118" s="18" t="s">
        <v>439</v>
      </c>
      <c r="G118" s="20">
        <v>44833</v>
      </c>
      <c r="H118" s="21">
        <v>7400</v>
      </c>
      <c r="I118" s="22">
        <v>1</v>
      </c>
    </row>
    <row r="119" spans="1:9" x14ac:dyDescent="0.25">
      <c r="A119" s="18" t="s">
        <v>440</v>
      </c>
      <c r="B119" s="18" t="s">
        <v>420</v>
      </c>
      <c r="C119" s="18" t="s">
        <v>441</v>
      </c>
      <c r="D119" s="19" t="s">
        <v>442</v>
      </c>
      <c r="E119" s="18" t="s">
        <v>443</v>
      </c>
      <c r="F119" s="18" t="s">
        <v>444</v>
      </c>
      <c r="G119" s="20">
        <v>44805</v>
      </c>
      <c r="H119" s="21">
        <v>8000</v>
      </c>
      <c r="I119" s="22">
        <v>1</v>
      </c>
    </row>
    <row r="120" spans="1:9" x14ac:dyDescent="0.25">
      <c r="A120" s="18" t="s">
        <v>445</v>
      </c>
      <c r="B120" s="18" t="s">
        <v>420</v>
      </c>
      <c r="C120" s="18" t="s">
        <v>446</v>
      </c>
      <c r="D120" s="19" t="s">
        <v>447</v>
      </c>
      <c r="E120" s="18" t="s">
        <v>448</v>
      </c>
      <c r="F120" s="18" t="s">
        <v>449</v>
      </c>
      <c r="G120" s="20">
        <v>44806</v>
      </c>
      <c r="H120" s="21">
        <v>10000</v>
      </c>
      <c r="I120" s="22">
        <v>1</v>
      </c>
    </row>
    <row r="121" spans="1:9" ht="45" x14ac:dyDescent="0.25">
      <c r="A121" s="18" t="s">
        <v>450</v>
      </c>
      <c r="B121" s="18" t="s">
        <v>420</v>
      </c>
      <c r="C121" s="18" t="s">
        <v>451</v>
      </c>
      <c r="D121" s="19" t="s">
        <v>452</v>
      </c>
      <c r="E121" s="18" t="s">
        <v>453</v>
      </c>
      <c r="F121" s="18" t="s">
        <v>454</v>
      </c>
      <c r="G121" s="20">
        <v>44818</v>
      </c>
      <c r="H121" s="21">
        <v>4800</v>
      </c>
      <c r="I121" s="22">
        <v>1</v>
      </c>
    </row>
    <row r="122" spans="1:9" x14ac:dyDescent="0.25">
      <c r="A122" s="18" t="s">
        <v>455</v>
      </c>
      <c r="B122" s="18" t="s">
        <v>420</v>
      </c>
      <c r="C122" s="18" t="s">
        <v>456</v>
      </c>
      <c r="D122" s="19" t="s">
        <v>457</v>
      </c>
      <c r="E122" s="18" t="s">
        <v>458</v>
      </c>
      <c r="F122" s="18" t="s">
        <v>459</v>
      </c>
      <c r="G122" s="20">
        <v>44810</v>
      </c>
      <c r="H122" s="21">
        <v>7500</v>
      </c>
      <c r="I122" s="22">
        <v>1</v>
      </c>
    </row>
    <row r="123" spans="1:9" x14ac:dyDescent="0.25">
      <c r="A123" s="18" t="s">
        <v>460</v>
      </c>
      <c r="B123" s="18" t="s">
        <v>420</v>
      </c>
      <c r="C123" s="18" t="s">
        <v>461</v>
      </c>
      <c r="D123" s="19" t="s">
        <v>462</v>
      </c>
      <c r="E123" s="18" t="s">
        <v>463</v>
      </c>
      <c r="F123" s="18" t="s">
        <v>464</v>
      </c>
      <c r="G123" s="20">
        <v>44826</v>
      </c>
      <c r="H123" s="21">
        <v>20000</v>
      </c>
      <c r="I123" s="22">
        <v>1</v>
      </c>
    </row>
    <row r="124" spans="1:9" x14ac:dyDescent="0.25">
      <c r="A124" s="18" t="s">
        <v>465</v>
      </c>
      <c r="B124" s="18" t="s">
        <v>466</v>
      </c>
      <c r="C124" s="18" t="s">
        <v>467</v>
      </c>
      <c r="D124" s="19" t="s">
        <v>468</v>
      </c>
      <c r="E124" s="18" t="s">
        <v>469</v>
      </c>
      <c r="F124" s="18" t="s">
        <v>470</v>
      </c>
      <c r="G124" s="20">
        <v>44819</v>
      </c>
      <c r="H124" s="21">
        <v>2500</v>
      </c>
      <c r="I124" s="22">
        <v>1</v>
      </c>
    </row>
    <row r="125" spans="1:9" x14ac:dyDescent="0.25">
      <c r="A125" s="18" t="s">
        <v>471</v>
      </c>
      <c r="B125" s="18" t="s">
        <v>472</v>
      </c>
      <c r="C125" s="18" t="s">
        <v>473</v>
      </c>
      <c r="D125" s="19" t="s">
        <v>474</v>
      </c>
      <c r="E125" s="18" t="s">
        <v>475</v>
      </c>
      <c r="F125" s="18" t="s">
        <v>476</v>
      </c>
      <c r="G125" s="20">
        <v>44820</v>
      </c>
      <c r="H125" s="21">
        <v>31800</v>
      </c>
      <c r="I125" s="22">
        <v>1</v>
      </c>
    </row>
    <row r="126" spans="1:9" x14ac:dyDescent="0.25">
      <c r="A126" s="18" t="s">
        <v>477</v>
      </c>
      <c r="B126" s="18" t="s">
        <v>478</v>
      </c>
      <c r="C126" s="18" t="s">
        <v>479</v>
      </c>
      <c r="D126" s="19" t="s">
        <v>480</v>
      </c>
      <c r="E126" s="18" t="s">
        <v>481</v>
      </c>
      <c r="F126" s="18" t="s">
        <v>482</v>
      </c>
      <c r="G126" s="20">
        <v>44816</v>
      </c>
      <c r="H126" s="21">
        <v>40457</v>
      </c>
      <c r="I126" s="22">
        <v>1</v>
      </c>
    </row>
    <row r="127" spans="1:9" x14ac:dyDescent="0.25">
      <c r="A127" s="18" t="s">
        <v>483</v>
      </c>
      <c r="B127" s="18" t="s">
        <v>478</v>
      </c>
      <c r="C127" s="18" t="s">
        <v>484</v>
      </c>
      <c r="D127" s="19" t="s">
        <v>480</v>
      </c>
      <c r="E127" s="18" t="s">
        <v>485</v>
      </c>
      <c r="F127" s="18" t="s">
        <v>486</v>
      </c>
      <c r="G127" s="20">
        <v>44819</v>
      </c>
      <c r="H127" s="21">
        <v>24330</v>
      </c>
      <c r="I127" s="22">
        <v>1</v>
      </c>
    </row>
    <row r="128" spans="1:9" x14ac:dyDescent="0.25">
      <c r="A128" s="18" t="s">
        <v>487</v>
      </c>
      <c r="B128" s="18" t="s">
        <v>488</v>
      </c>
      <c r="C128" s="18" t="s">
        <v>489</v>
      </c>
      <c r="D128" s="19" t="s">
        <v>490</v>
      </c>
      <c r="E128" s="18" t="s">
        <v>491</v>
      </c>
      <c r="F128" s="18" t="s">
        <v>492</v>
      </c>
      <c r="G128" s="20">
        <v>44832</v>
      </c>
      <c r="H128" s="21">
        <v>71000</v>
      </c>
      <c r="I128" s="22">
        <v>1</v>
      </c>
    </row>
    <row r="129" spans="1:9" x14ac:dyDescent="0.25">
      <c r="A129" s="18" t="s">
        <v>493</v>
      </c>
      <c r="B129" s="18" t="s">
        <v>488</v>
      </c>
      <c r="C129" s="18" t="s">
        <v>494</v>
      </c>
      <c r="D129" s="19" t="s">
        <v>495</v>
      </c>
      <c r="E129" s="18" t="s">
        <v>496</v>
      </c>
      <c r="F129" s="18" t="s">
        <v>497</v>
      </c>
      <c r="G129" s="20">
        <v>44817</v>
      </c>
      <c r="H129" s="21">
        <v>2482</v>
      </c>
      <c r="I129" s="22">
        <v>1</v>
      </c>
    </row>
    <row r="130" spans="1:9" x14ac:dyDescent="0.25">
      <c r="A130" s="18" t="s">
        <v>498</v>
      </c>
      <c r="B130" s="18" t="s">
        <v>488</v>
      </c>
      <c r="C130" s="18" t="s">
        <v>499</v>
      </c>
      <c r="D130" s="19" t="s">
        <v>500</v>
      </c>
      <c r="E130" s="18" t="s">
        <v>501</v>
      </c>
      <c r="F130" s="18" t="s">
        <v>502</v>
      </c>
      <c r="G130" s="20">
        <v>44818</v>
      </c>
      <c r="H130" s="21">
        <v>8700</v>
      </c>
      <c r="I130" s="22">
        <v>1</v>
      </c>
    </row>
    <row r="131" spans="1:9" x14ac:dyDescent="0.25">
      <c r="A131" s="18" t="s">
        <v>503</v>
      </c>
      <c r="B131" s="18" t="s">
        <v>488</v>
      </c>
      <c r="C131" s="18" t="s">
        <v>504</v>
      </c>
      <c r="D131" s="19" t="s">
        <v>500</v>
      </c>
      <c r="E131" s="18" t="s">
        <v>505</v>
      </c>
      <c r="F131" s="18" t="s">
        <v>506</v>
      </c>
      <c r="G131" s="20">
        <v>44830</v>
      </c>
      <c r="H131" s="21">
        <v>9470</v>
      </c>
      <c r="I131" s="22">
        <v>1</v>
      </c>
    </row>
    <row r="132" spans="1:9" x14ac:dyDescent="0.25">
      <c r="A132" s="18" t="s">
        <v>507</v>
      </c>
      <c r="B132" s="18" t="s">
        <v>488</v>
      </c>
      <c r="C132" s="18" t="s">
        <v>508</v>
      </c>
      <c r="D132" s="19" t="s">
        <v>509</v>
      </c>
      <c r="E132" s="18" t="s">
        <v>510</v>
      </c>
      <c r="F132" s="18" t="s">
        <v>511</v>
      </c>
      <c r="G132" s="20">
        <v>44805</v>
      </c>
      <c r="H132" s="21">
        <v>8460</v>
      </c>
      <c r="I132" s="22">
        <v>1</v>
      </c>
    </row>
    <row r="133" spans="1:9" x14ac:dyDescent="0.25">
      <c r="A133" s="18" t="s">
        <v>512</v>
      </c>
      <c r="B133" s="18" t="s">
        <v>488</v>
      </c>
      <c r="C133" s="18" t="s">
        <v>513</v>
      </c>
      <c r="D133" s="19" t="s">
        <v>500</v>
      </c>
      <c r="E133" s="18" t="s">
        <v>514</v>
      </c>
      <c r="F133" s="18" t="s">
        <v>515</v>
      </c>
      <c r="G133" s="20">
        <v>44833</v>
      </c>
      <c r="H133" s="21">
        <v>11100</v>
      </c>
      <c r="I133" s="22">
        <v>1</v>
      </c>
    </row>
    <row r="134" spans="1:9" x14ac:dyDescent="0.25">
      <c r="A134" s="18" t="s">
        <v>516</v>
      </c>
      <c r="B134" s="18" t="s">
        <v>488</v>
      </c>
      <c r="C134" s="18" t="s">
        <v>517</v>
      </c>
      <c r="D134" s="19" t="s">
        <v>518</v>
      </c>
      <c r="E134" s="18" t="s">
        <v>519</v>
      </c>
      <c r="F134" s="18" t="s">
        <v>520</v>
      </c>
      <c r="G134" s="20">
        <v>44832</v>
      </c>
      <c r="H134" s="21">
        <v>8500</v>
      </c>
      <c r="I134" s="22">
        <v>1</v>
      </c>
    </row>
    <row r="135" spans="1:9" x14ac:dyDescent="0.25">
      <c r="A135" s="18" t="s">
        <v>521</v>
      </c>
      <c r="B135" s="18" t="s">
        <v>488</v>
      </c>
      <c r="C135" s="18" t="s">
        <v>522</v>
      </c>
      <c r="D135" s="19" t="s">
        <v>523</v>
      </c>
      <c r="E135" s="18" t="s">
        <v>524</v>
      </c>
      <c r="F135" s="18" t="s">
        <v>525</v>
      </c>
      <c r="G135" s="20">
        <v>44833</v>
      </c>
      <c r="H135" s="21">
        <v>9320</v>
      </c>
      <c r="I135" s="22">
        <v>1</v>
      </c>
    </row>
    <row r="136" spans="1:9" x14ac:dyDescent="0.25">
      <c r="A136" s="18" t="s">
        <v>526</v>
      </c>
      <c r="B136" s="18" t="s">
        <v>488</v>
      </c>
      <c r="C136" s="18" t="s">
        <v>527</v>
      </c>
      <c r="D136" s="19" t="s">
        <v>528</v>
      </c>
      <c r="E136" s="18" t="s">
        <v>529</v>
      </c>
      <c r="F136" s="18" t="s">
        <v>530</v>
      </c>
      <c r="G136" s="20">
        <v>44819</v>
      </c>
      <c r="H136" s="21">
        <v>6344</v>
      </c>
      <c r="I136" s="22">
        <v>1</v>
      </c>
    </row>
    <row r="137" spans="1:9" x14ac:dyDescent="0.25">
      <c r="A137" s="18" t="s">
        <v>531</v>
      </c>
      <c r="B137" s="18" t="s">
        <v>488</v>
      </c>
      <c r="C137" s="18" t="s">
        <v>532</v>
      </c>
      <c r="D137" s="19" t="s">
        <v>533</v>
      </c>
      <c r="E137" s="18" t="s">
        <v>534</v>
      </c>
      <c r="F137" s="18" t="s">
        <v>535</v>
      </c>
      <c r="G137" s="20">
        <v>44826</v>
      </c>
      <c r="H137" s="21">
        <v>3300</v>
      </c>
      <c r="I137" s="22">
        <v>1</v>
      </c>
    </row>
    <row r="138" spans="1:9" x14ac:dyDescent="0.25">
      <c r="A138" s="18" t="s">
        <v>536</v>
      </c>
      <c r="B138" s="18" t="s">
        <v>488</v>
      </c>
      <c r="C138" s="18" t="s">
        <v>537</v>
      </c>
      <c r="D138" s="19" t="s">
        <v>500</v>
      </c>
      <c r="E138" s="18" t="s">
        <v>538</v>
      </c>
      <c r="F138" s="18" t="s">
        <v>539</v>
      </c>
      <c r="G138" s="20">
        <v>44816</v>
      </c>
      <c r="H138" s="21">
        <v>14649</v>
      </c>
      <c r="I138" s="22">
        <v>1</v>
      </c>
    </row>
    <row r="139" spans="1:9" x14ac:dyDescent="0.25">
      <c r="A139" s="18" t="s">
        <v>540</v>
      </c>
      <c r="B139" s="18" t="s">
        <v>488</v>
      </c>
      <c r="C139" s="18" t="s">
        <v>541</v>
      </c>
      <c r="D139" s="19" t="s">
        <v>542</v>
      </c>
      <c r="E139" s="18" t="s">
        <v>543</v>
      </c>
      <c r="F139" s="18" t="s">
        <v>544</v>
      </c>
      <c r="G139" s="20">
        <v>44805</v>
      </c>
      <c r="H139" s="21">
        <v>953</v>
      </c>
      <c r="I139" s="22">
        <v>1</v>
      </c>
    </row>
    <row r="140" spans="1:9" x14ac:dyDescent="0.25">
      <c r="A140" s="18" t="s">
        <v>545</v>
      </c>
      <c r="B140" s="18" t="s">
        <v>488</v>
      </c>
      <c r="C140" s="18" t="s">
        <v>546</v>
      </c>
      <c r="D140" s="19" t="s">
        <v>500</v>
      </c>
      <c r="E140" s="18" t="s">
        <v>547</v>
      </c>
      <c r="F140" s="18" t="s">
        <v>548</v>
      </c>
      <c r="G140" s="20">
        <v>44805</v>
      </c>
      <c r="H140" s="21">
        <v>12678</v>
      </c>
      <c r="I140" s="22">
        <v>1</v>
      </c>
    </row>
    <row r="141" spans="1:9" x14ac:dyDescent="0.25">
      <c r="A141" s="18" t="s">
        <v>549</v>
      </c>
      <c r="B141" s="18" t="s">
        <v>488</v>
      </c>
      <c r="C141" s="18" t="s">
        <v>550</v>
      </c>
      <c r="D141" s="19" t="s">
        <v>542</v>
      </c>
      <c r="E141" s="18" t="s">
        <v>551</v>
      </c>
      <c r="F141" s="18" t="s">
        <v>552</v>
      </c>
      <c r="G141" s="20">
        <v>44823</v>
      </c>
      <c r="H141" s="21">
        <v>7800</v>
      </c>
      <c r="I141" s="22">
        <v>1</v>
      </c>
    </row>
    <row r="142" spans="1:9" x14ac:dyDescent="0.25">
      <c r="A142" s="18" t="s">
        <v>553</v>
      </c>
      <c r="B142" s="18" t="s">
        <v>488</v>
      </c>
      <c r="C142" s="18" t="s">
        <v>554</v>
      </c>
      <c r="D142" s="19" t="s">
        <v>555</v>
      </c>
      <c r="E142" s="18" t="s">
        <v>556</v>
      </c>
      <c r="F142" s="18" t="s">
        <v>557</v>
      </c>
      <c r="G142" s="20">
        <v>44833</v>
      </c>
      <c r="H142" s="21">
        <v>7874</v>
      </c>
      <c r="I142" s="22">
        <v>1</v>
      </c>
    </row>
    <row r="143" spans="1:9" x14ac:dyDescent="0.25">
      <c r="A143" s="18" t="s">
        <v>558</v>
      </c>
      <c r="B143" s="18" t="s">
        <v>559</v>
      </c>
      <c r="C143" s="18" t="s">
        <v>560</v>
      </c>
      <c r="D143" s="19" t="s">
        <v>561</v>
      </c>
      <c r="E143" s="18" t="s">
        <v>562</v>
      </c>
      <c r="F143" s="18" t="s">
        <v>563</v>
      </c>
      <c r="G143" s="20">
        <v>44832</v>
      </c>
      <c r="H143" s="21">
        <v>9900</v>
      </c>
      <c r="I143" s="22">
        <v>1</v>
      </c>
    </row>
    <row r="144" spans="1:9" x14ac:dyDescent="0.25">
      <c r="A144" s="18" t="s">
        <v>564</v>
      </c>
      <c r="B144" s="18" t="s">
        <v>559</v>
      </c>
      <c r="C144" s="18" t="s">
        <v>565</v>
      </c>
      <c r="D144" s="19" t="s">
        <v>566</v>
      </c>
      <c r="E144" s="18" t="s">
        <v>567</v>
      </c>
      <c r="F144" s="18" t="s">
        <v>568</v>
      </c>
      <c r="G144" s="20">
        <v>44827</v>
      </c>
      <c r="H144" s="21">
        <v>2400</v>
      </c>
      <c r="I144" s="22">
        <v>1</v>
      </c>
    </row>
    <row r="145" spans="1:9" x14ac:dyDescent="0.25">
      <c r="A145" s="18" t="s">
        <v>569</v>
      </c>
      <c r="B145" s="18" t="s">
        <v>559</v>
      </c>
      <c r="C145" s="18" t="s">
        <v>570</v>
      </c>
      <c r="D145" s="19" t="s">
        <v>571</v>
      </c>
      <c r="E145" s="18" t="s">
        <v>572</v>
      </c>
      <c r="F145" s="18" t="s">
        <v>573</v>
      </c>
      <c r="G145" s="20">
        <v>44826</v>
      </c>
      <c r="H145" s="21">
        <v>5200</v>
      </c>
      <c r="I145" s="22">
        <v>1</v>
      </c>
    </row>
    <row r="146" spans="1:9" x14ac:dyDescent="0.25">
      <c r="A146" s="18" t="s">
        <v>574</v>
      </c>
      <c r="B146" s="18" t="s">
        <v>559</v>
      </c>
      <c r="C146" s="18" t="s">
        <v>575</v>
      </c>
      <c r="D146" s="19" t="s">
        <v>576</v>
      </c>
      <c r="E146" s="18" t="s">
        <v>577</v>
      </c>
      <c r="F146" s="18" t="s">
        <v>578</v>
      </c>
      <c r="G146" s="20">
        <v>44813</v>
      </c>
      <c r="H146" s="21">
        <v>18000</v>
      </c>
      <c r="I146" s="22">
        <v>1</v>
      </c>
    </row>
    <row r="147" spans="1:9" x14ac:dyDescent="0.25">
      <c r="A147" s="18" t="s">
        <v>579</v>
      </c>
      <c r="B147" s="18" t="s">
        <v>559</v>
      </c>
      <c r="C147" s="18" t="s">
        <v>580</v>
      </c>
      <c r="D147" s="19" t="s">
        <v>581</v>
      </c>
      <c r="E147" s="18" t="s">
        <v>582</v>
      </c>
      <c r="F147" s="18" t="s">
        <v>583</v>
      </c>
      <c r="G147" s="20">
        <v>44830</v>
      </c>
      <c r="H147" s="21">
        <v>7240</v>
      </c>
      <c r="I147" s="22">
        <v>1</v>
      </c>
    </row>
    <row r="148" spans="1:9" x14ac:dyDescent="0.25">
      <c r="A148" s="18" t="s">
        <v>584</v>
      </c>
      <c r="B148" s="18" t="s">
        <v>559</v>
      </c>
      <c r="C148" s="18" t="s">
        <v>585</v>
      </c>
      <c r="D148" s="19" t="s">
        <v>586</v>
      </c>
      <c r="E148" s="18" t="s">
        <v>587</v>
      </c>
      <c r="F148" s="18" t="s">
        <v>588</v>
      </c>
      <c r="G148" s="20">
        <v>44830</v>
      </c>
      <c r="H148" s="21">
        <v>7451.36</v>
      </c>
      <c r="I148" s="22">
        <v>1</v>
      </c>
    </row>
    <row r="149" spans="1:9" x14ac:dyDescent="0.25">
      <c r="A149" s="18" t="s">
        <v>584</v>
      </c>
      <c r="B149" s="18" t="s">
        <v>559</v>
      </c>
      <c r="C149" s="18" t="s">
        <v>585</v>
      </c>
      <c r="D149" s="19" t="s">
        <v>586</v>
      </c>
      <c r="E149" s="18" t="s">
        <v>587</v>
      </c>
      <c r="F149" s="18" t="s">
        <v>588</v>
      </c>
      <c r="G149" s="20">
        <v>44830</v>
      </c>
      <c r="H149" s="21">
        <v>7451.36</v>
      </c>
      <c r="I149" s="22">
        <v>1</v>
      </c>
    </row>
    <row r="150" spans="1:9" x14ac:dyDescent="0.25">
      <c r="A150" s="18" t="s">
        <v>584</v>
      </c>
      <c r="B150" s="18" t="s">
        <v>559</v>
      </c>
      <c r="C150" s="18" t="s">
        <v>585</v>
      </c>
      <c r="D150" s="19" t="s">
        <v>586</v>
      </c>
      <c r="E150" s="18" t="s">
        <v>587</v>
      </c>
      <c r="F150" s="18" t="s">
        <v>588</v>
      </c>
      <c r="G150" s="20">
        <v>44830</v>
      </c>
      <c r="H150" s="21">
        <v>7451.36</v>
      </c>
      <c r="I150" s="22">
        <v>1</v>
      </c>
    </row>
    <row r="151" spans="1:9" x14ac:dyDescent="0.25">
      <c r="A151" s="18" t="s">
        <v>584</v>
      </c>
      <c r="B151" s="18" t="s">
        <v>559</v>
      </c>
      <c r="C151" s="18" t="s">
        <v>585</v>
      </c>
      <c r="D151" s="19" t="s">
        <v>586</v>
      </c>
      <c r="E151" s="18" t="s">
        <v>587</v>
      </c>
      <c r="F151" s="18" t="s">
        <v>588</v>
      </c>
      <c r="G151" s="20">
        <v>44830</v>
      </c>
      <c r="H151" s="21">
        <v>7451.36</v>
      </c>
      <c r="I151" s="22">
        <v>1</v>
      </c>
    </row>
    <row r="152" spans="1:9" x14ac:dyDescent="0.25">
      <c r="A152" s="18" t="s">
        <v>584</v>
      </c>
      <c r="B152" s="18" t="s">
        <v>559</v>
      </c>
      <c r="C152" s="18" t="s">
        <v>585</v>
      </c>
      <c r="D152" s="19" t="s">
        <v>586</v>
      </c>
      <c r="E152" s="18" t="s">
        <v>587</v>
      </c>
      <c r="F152" s="18" t="s">
        <v>588</v>
      </c>
      <c r="G152" s="20">
        <v>44830</v>
      </c>
      <c r="H152" s="21">
        <v>7451.36</v>
      </c>
      <c r="I152" s="22">
        <v>1</v>
      </c>
    </row>
    <row r="153" spans="1:9" x14ac:dyDescent="0.25">
      <c r="A153" s="18" t="s">
        <v>584</v>
      </c>
      <c r="B153" s="18" t="s">
        <v>559</v>
      </c>
      <c r="C153" s="18" t="s">
        <v>585</v>
      </c>
      <c r="D153" s="19" t="s">
        <v>586</v>
      </c>
      <c r="E153" s="18" t="s">
        <v>587</v>
      </c>
      <c r="F153" s="18" t="s">
        <v>588</v>
      </c>
      <c r="G153" s="20">
        <v>44830</v>
      </c>
      <c r="H153" s="21">
        <v>7451.36</v>
      </c>
      <c r="I153" s="22">
        <v>1</v>
      </c>
    </row>
    <row r="154" spans="1:9" x14ac:dyDescent="0.25">
      <c r="A154" s="18" t="s">
        <v>584</v>
      </c>
      <c r="B154" s="18" t="s">
        <v>559</v>
      </c>
      <c r="C154" s="18" t="s">
        <v>585</v>
      </c>
      <c r="D154" s="19" t="s">
        <v>586</v>
      </c>
      <c r="E154" s="18" t="s">
        <v>587</v>
      </c>
      <c r="F154" s="18" t="s">
        <v>588</v>
      </c>
      <c r="G154" s="20">
        <v>44830</v>
      </c>
      <c r="H154" s="21">
        <v>7451.36</v>
      </c>
      <c r="I154" s="22">
        <v>1</v>
      </c>
    </row>
    <row r="155" spans="1:9" x14ac:dyDescent="0.25">
      <c r="A155" s="18" t="s">
        <v>584</v>
      </c>
      <c r="B155" s="18" t="s">
        <v>559</v>
      </c>
      <c r="C155" s="18" t="s">
        <v>585</v>
      </c>
      <c r="D155" s="19" t="s">
        <v>586</v>
      </c>
      <c r="E155" s="18" t="s">
        <v>587</v>
      </c>
      <c r="F155" s="18" t="s">
        <v>588</v>
      </c>
      <c r="G155" s="20">
        <v>44830</v>
      </c>
      <c r="H155" s="21">
        <v>7451.36</v>
      </c>
      <c r="I155" s="22">
        <v>1</v>
      </c>
    </row>
    <row r="156" spans="1:9" x14ac:dyDescent="0.25">
      <c r="A156" s="18" t="s">
        <v>584</v>
      </c>
      <c r="B156" s="18" t="s">
        <v>559</v>
      </c>
      <c r="C156" s="18" t="s">
        <v>585</v>
      </c>
      <c r="D156" s="19" t="s">
        <v>586</v>
      </c>
      <c r="E156" s="18" t="s">
        <v>587</v>
      </c>
      <c r="F156" s="18" t="s">
        <v>588</v>
      </c>
      <c r="G156" s="20">
        <v>44830</v>
      </c>
      <c r="H156" s="21">
        <v>7451.36</v>
      </c>
      <c r="I156" s="22">
        <v>1</v>
      </c>
    </row>
    <row r="157" spans="1:9" x14ac:dyDescent="0.25">
      <c r="A157" s="18" t="s">
        <v>584</v>
      </c>
      <c r="B157" s="18" t="s">
        <v>559</v>
      </c>
      <c r="C157" s="18" t="s">
        <v>585</v>
      </c>
      <c r="D157" s="19" t="s">
        <v>586</v>
      </c>
      <c r="E157" s="18" t="s">
        <v>587</v>
      </c>
      <c r="F157" s="18" t="s">
        <v>588</v>
      </c>
      <c r="G157" s="20">
        <v>44830</v>
      </c>
      <c r="H157" s="21">
        <v>7451.36</v>
      </c>
      <c r="I157" s="22">
        <v>1</v>
      </c>
    </row>
    <row r="158" spans="1:9" x14ac:dyDescent="0.25">
      <c r="A158" s="18" t="s">
        <v>584</v>
      </c>
      <c r="B158" s="18" t="s">
        <v>559</v>
      </c>
      <c r="C158" s="18" t="s">
        <v>585</v>
      </c>
      <c r="D158" s="19" t="s">
        <v>586</v>
      </c>
      <c r="E158" s="18" t="s">
        <v>587</v>
      </c>
      <c r="F158" s="18" t="s">
        <v>588</v>
      </c>
      <c r="G158" s="20">
        <v>44830</v>
      </c>
      <c r="H158" s="21">
        <v>7451.36</v>
      </c>
      <c r="I158" s="22">
        <v>1</v>
      </c>
    </row>
    <row r="159" spans="1:9" x14ac:dyDescent="0.25">
      <c r="A159" s="18" t="s">
        <v>584</v>
      </c>
      <c r="B159" s="18" t="s">
        <v>559</v>
      </c>
      <c r="C159" s="18" t="s">
        <v>585</v>
      </c>
      <c r="D159" s="19" t="s">
        <v>586</v>
      </c>
      <c r="E159" s="18" t="s">
        <v>587</v>
      </c>
      <c r="F159" s="18" t="s">
        <v>588</v>
      </c>
      <c r="G159" s="20">
        <v>44830</v>
      </c>
      <c r="H159" s="21">
        <v>7451.36</v>
      </c>
      <c r="I159" s="22">
        <v>1</v>
      </c>
    </row>
    <row r="160" spans="1:9" x14ac:dyDescent="0.25">
      <c r="A160" s="18" t="s">
        <v>584</v>
      </c>
      <c r="B160" s="18" t="s">
        <v>559</v>
      </c>
      <c r="C160" s="18" t="s">
        <v>585</v>
      </c>
      <c r="D160" s="19" t="s">
        <v>586</v>
      </c>
      <c r="E160" s="18" t="s">
        <v>587</v>
      </c>
      <c r="F160" s="18" t="s">
        <v>588</v>
      </c>
      <c r="G160" s="20">
        <v>44830</v>
      </c>
      <c r="H160" s="21">
        <v>7451.36</v>
      </c>
      <c r="I160" s="22">
        <v>1</v>
      </c>
    </row>
    <row r="161" spans="1:9" x14ac:dyDescent="0.25">
      <c r="A161" s="18" t="s">
        <v>589</v>
      </c>
      <c r="B161" s="18" t="s">
        <v>559</v>
      </c>
      <c r="C161" s="18" t="s">
        <v>590</v>
      </c>
      <c r="D161" s="19" t="s">
        <v>591</v>
      </c>
      <c r="E161" s="18" t="s">
        <v>592</v>
      </c>
      <c r="F161" s="18" t="s">
        <v>593</v>
      </c>
      <c r="G161" s="20">
        <v>44806</v>
      </c>
      <c r="H161" s="21">
        <v>4700</v>
      </c>
      <c r="I161" s="22">
        <v>1</v>
      </c>
    </row>
    <row r="162" spans="1:9" x14ac:dyDescent="0.25">
      <c r="A162" s="18" t="s">
        <v>594</v>
      </c>
      <c r="B162" s="18" t="s">
        <v>559</v>
      </c>
      <c r="C162" s="18" t="s">
        <v>595</v>
      </c>
      <c r="D162" s="19" t="s">
        <v>596</v>
      </c>
      <c r="E162" s="18" t="s">
        <v>597</v>
      </c>
      <c r="F162" s="18" t="s">
        <v>598</v>
      </c>
      <c r="G162" s="20">
        <v>44810</v>
      </c>
      <c r="H162" s="21">
        <v>10000</v>
      </c>
      <c r="I162" s="22">
        <v>1</v>
      </c>
    </row>
    <row r="163" spans="1:9" x14ac:dyDescent="0.25">
      <c r="A163" s="18" t="s">
        <v>599</v>
      </c>
      <c r="B163" s="18" t="s">
        <v>559</v>
      </c>
      <c r="C163" s="18" t="s">
        <v>600</v>
      </c>
      <c r="D163" s="19" t="s">
        <v>601</v>
      </c>
      <c r="E163" s="18" t="s">
        <v>602</v>
      </c>
      <c r="F163" s="18" t="s">
        <v>603</v>
      </c>
      <c r="G163" s="20">
        <v>44810</v>
      </c>
      <c r="H163" s="21">
        <v>3000</v>
      </c>
      <c r="I163" s="22">
        <v>1</v>
      </c>
    </row>
    <row r="164" spans="1:9" x14ac:dyDescent="0.25">
      <c r="A164" s="18" t="s">
        <v>604</v>
      </c>
      <c r="B164" s="18" t="s">
        <v>559</v>
      </c>
      <c r="C164" s="18" t="s">
        <v>605</v>
      </c>
      <c r="D164" s="19" t="s">
        <v>606</v>
      </c>
      <c r="E164" s="18" t="s">
        <v>607</v>
      </c>
      <c r="F164" s="18" t="s">
        <v>608</v>
      </c>
      <c r="G164" s="20">
        <v>44811</v>
      </c>
      <c r="H164" s="21">
        <v>8700</v>
      </c>
      <c r="I164" s="22">
        <v>1</v>
      </c>
    </row>
    <row r="165" spans="1:9" x14ac:dyDescent="0.25">
      <c r="A165" s="18" t="s">
        <v>609</v>
      </c>
      <c r="B165" s="18" t="s">
        <v>610</v>
      </c>
      <c r="C165" s="18" t="s">
        <v>611</v>
      </c>
      <c r="D165" s="19" t="s">
        <v>612</v>
      </c>
      <c r="E165" s="18" t="s">
        <v>387</v>
      </c>
      <c r="F165" s="18" t="s">
        <v>388</v>
      </c>
      <c r="G165" s="20">
        <v>44810</v>
      </c>
      <c r="H165" s="21">
        <v>10000</v>
      </c>
      <c r="I165" s="22">
        <v>1</v>
      </c>
    </row>
    <row r="166" spans="1:9" x14ac:dyDescent="0.25">
      <c r="A166" s="18" t="s">
        <v>613</v>
      </c>
      <c r="B166" s="18" t="s">
        <v>610</v>
      </c>
      <c r="C166" s="18" t="s">
        <v>614</v>
      </c>
      <c r="D166" s="19" t="s">
        <v>615</v>
      </c>
      <c r="E166" s="18" t="s">
        <v>616</v>
      </c>
      <c r="F166" s="18" t="s">
        <v>617</v>
      </c>
      <c r="G166" s="20">
        <v>44811</v>
      </c>
      <c r="H166" s="21">
        <v>10698</v>
      </c>
      <c r="I166" s="22">
        <v>1</v>
      </c>
    </row>
    <row r="167" spans="1:9" x14ac:dyDescent="0.25">
      <c r="A167" s="18" t="s">
        <v>618</v>
      </c>
      <c r="B167" s="18" t="s">
        <v>610</v>
      </c>
      <c r="C167" s="18" t="s">
        <v>619</v>
      </c>
      <c r="D167" s="19" t="s">
        <v>620</v>
      </c>
      <c r="E167" s="18" t="s">
        <v>621</v>
      </c>
      <c r="F167" s="18" t="s">
        <v>622</v>
      </c>
      <c r="G167" s="20">
        <v>44833</v>
      </c>
      <c r="H167" s="21">
        <v>8440</v>
      </c>
      <c r="I167" s="22">
        <v>1</v>
      </c>
    </row>
    <row r="168" spans="1:9" x14ac:dyDescent="0.25">
      <c r="A168" s="18" t="s">
        <v>623</v>
      </c>
      <c r="B168" s="18" t="s">
        <v>610</v>
      </c>
      <c r="C168" s="18" t="s">
        <v>624</v>
      </c>
      <c r="D168" s="19" t="s">
        <v>620</v>
      </c>
      <c r="E168" s="18" t="s">
        <v>625</v>
      </c>
      <c r="F168" s="18" t="s">
        <v>626</v>
      </c>
      <c r="G168" s="20">
        <v>44823</v>
      </c>
      <c r="H168" s="21">
        <v>10391</v>
      </c>
      <c r="I168" s="22">
        <v>1</v>
      </c>
    </row>
    <row r="169" spans="1:9" x14ac:dyDescent="0.25">
      <c r="A169" s="18" t="s">
        <v>627</v>
      </c>
      <c r="B169" s="18" t="s">
        <v>610</v>
      </c>
      <c r="C169" s="18" t="s">
        <v>628</v>
      </c>
      <c r="D169" s="19" t="s">
        <v>620</v>
      </c>
      <c r="E169" s="18" t="s">
        <v>629</v>
      </c>
      <c r="F169" s="18" t="s">
        <v>630</v>
      </c>
      <c r="G169" s="20">
        <v>44833</v>
      </c>
      <c r="H169" s="21">
        <v>7622</v>
      </c>
      <c r="I169" s="22">
        <v>1</v>
      </c>
    </row>
    <row r="170" spans="1:9" x14ac:dyDescent="0.25">
      <c r="A170" s="18" t="s">
        <v>631</v>
      </c>
      <c r="B170" s="18" t="s">
        <v>610</v>
      </c>
      <c r="C170" s="18" t="s">
        <v>632</v>
      </c>
      <c r="D170" s="19" t="s">
        <v>633</v>
      </c>
      <c r="E170" s="18" t="s">
        <v>634</v>
      </c>
      <c r="F170" s="18" t="s">
        <v>635</v>
      </c>
      <c r="G170" s="20">
        <v>44812</v>
      </c>
      <c r="H170" s="21">
        <v>5029</v>
      </c>
      <c r="I170" s="22">
        <v>1</v>
      </c>
    </row>
    <row r="171" spans="1:9" x14ac:dyDescent="0.25">
      <c r="A171" s="18" t="s">
        <v>636</v>
      </c>
      <c r="B171" s="18" t="s">
        <v>610</v>
      </c>
      <c r="C171" s="18" t="s">
        <v>637</v>
      </c>
      <c r="D171" s="19" t="s">
        <v>620</v>
      </c>
      <c r="E171" s="18" t="s">
        <v>638</v>
      </c>
      <c r="F171" s="18" t="s">
        <v>639</v>
      </c>
      <c r="G171" s="20">
        <v>44824</v>
      </c>
      <c r="H171" s="21">
        <v>15850</v>
      </c>
      <c r="I171" s="22">
        <v>1</v>
      </c>
    </row>
    <row r="172" spans="1:9" x14ac:dyDescent="0.25">
      <c r="A172" s="18" t="s">
        <v>640</v>
      </c>
      <c r="B172" s="18" t="s">
        <v>610</v>
      </c>
      <c r="C172" s="18" t="s">
        <v>641</v>
      </c>
      <c r="D172" s="19" t="s">
        <v>642</v>
      </c>
      <c r="E172" s="18" t="s">
        <v>643</v>
      </c>
      <c r="F172" s="18" t="s">
        <v>644</v>
      </c>
      <c r="G172" s="20">
        <v>44817</v>
      </c>
      <c r="H172" s="21">
        <v>12150</v>
      </c>
      <c r="I172" s="22">
        <v>1</v>
      </c>
    </row>
    <row r="173" spans="1:9" x14ac:dyDescent="0.25">
      <c r="A173" s="18" t="s">
        <v>645</v>
      </c>
      <c r="B173" s="18" t="s">
        <v>610</v>
      </c>
      <c r="C173" s="18" t="s">
        <v>646</v>
      </c>
      <c r="D173" s="19" t="s">
        <v>647</v>
      </c>
      <c r="E173" s="18" t="s">
        <v>648</v>
      </c>
      <c r="F173" s="18" t="s">
        <v>649</v>
      </c>
      <c r="G173" s="20">
        <v>44817</v>
      </c>
      <c r="H173" s="21">
        <v>6403</v>
      </c>
      <c r="I173" s="22">
        <v>1</v>
      </c>
    </row>
    <row r="174" spans="1:9" x14ac:dyDescent="0.25">
      <c r="A174" s="18" t="s">
        <v>650</v>
      </c>
      <c r="B174" s="18" t="s">
        <v>610</v>
      </c>
      <c r="C174" s="18" t="s">
        <v>651</v>
      </c>
      <c r="D174" s="19" t="s">
        <v>652</v>
      </c>
      <c r="E174" s="18" t="s">
        <v>653</v>
      </c>
      <c r="F174" s="18" t="s">
        <v>654</v>
      </c>
      <c r="G174" s="20">
        <v>44817</v>
      </c>
      <c r="H174" s="21">
        <v>4902</v>
      </c>
      <c r="I174" s="22">
        <v>1</v>
      </c>
    </row>
    <row r="175" spans="1:9" x14ac:dyDescent="0.25">
      <c r="A175" s="18" t="s">
        <v>655</v>
      </c>
      <c r="B175" s="18" t="s">
        <v>610</v>
      </c>
      <c r="C175" s="18" t="s">
        <v>656</v>
      </c>
      <c r="D175" s="19" t="s">
        <v>657</v>
      </c>
      <c r="E175" s="18" t="s">
        <v>658</v>
      </c>
      <c r="F175" s="18" t="s">
        <v>659</v>
      </c>
      <c r="G175" s="20">
        <v>44825</v>
      </c>
      <c r="H175" s="21">
        <v>6645</v>
      </c>
      <c r="I175" s="22">
        <v>1</v>
      </c>
    </row>
    <row r="176" spans="1:9" x14ac:dyDescent="0.25">
      <c r="A176" s="18" t="s">
        <v>660</v>
      </c>
      <c r="B176" s="18" t="s">
        <v>610</v>
      </c>
      <c r="C176" s="18" t="s">
        <v>661</v>
      </c>
      <c r="D176" s="19" t="s">
        <v>620</v>
      </c>
      <c r="E176" s="18" t="s">
        <v>662</v>
      </c>
      <c r="F176" s="18" t="s">
        <v>663</v>
      </c>
      <c r="G176" s="20">
        <v>44806</v>
      </c>
      <c r="H176" s="21">
        <v>8876</v>
      </c>
      <c r="I176" s="22">
        <v>1</v>
      </c>
    </row>
    <row r="177" spans="1:9" x14ac:dyDescent="0.25">
      <c r="A177" s="18" t="s">
        <v>664</v>
      </c>
      <c r="B177" s="18" t="s">
        <v>610</v>
      </c>
      <c r="C177" s="18" t="s">
        <v>665</v>
      </c>
      <c r="D177" s="19" t="s">
        <v>620</v>
      </c>
      <c r="E177" s="18" t="s">
        <v>666</v>
      </c>
      <c r="F177" s="18" t="s">
        <v>667</v>
      </c>
      <c r="G177" s="20">
        <v>44826</v>
      </c>
      <c r="H177" s="21">
        <v>8583</v>
      </c>
      <c r="I177" s="22">
        <v>1</v>
      </c>
    </row>
    <row r="178" spans="1:9" x14ac:dyDescent="0.25">
      <c r="A178" s="18" t="s">
        <v>668</v>
      </c>
      <c r="B178" s="18" t="s">
        <v>610</v>
      </c>
      <c r="C178" s="18" t="s">
        <v>669</v>
      </c>
      <c r="D178" s="19" t="s">
        <v>633</v>
      </c>
      <c r="E178" s="18" t="s">
        <v>670</v>
      </c>
      <c r="F178" s="18" t="s">
        <v>671</v>
      </c>
      <c r="G178" s="20">
        <v>44832</v>
      </c>
      <c r="H178" s="21">
        <v>4790</v>
      </c>
      <c r="I178" s="22">
        <v>1</v>
      </c>
    </row>
    <row r="179" spans="1:9" x14ac:dyDescent="0.25">
      <c r="A179" s="18" t="s">
        <v>672</v>
      </c>
      <c r="B179" s="18" t="s">
        <v>610</v>
      </c>
      <c r="C179" s="18" t="s">
        <v>673</v>
      </c>
      <c r="D179" s="19" t="s">
        <v>674</v>
      </c>
      <c r="E179" s="18" t="s">
        <v>675</v>
      </c>
      <c r="F179" s="18" t="s">
        <v>676</v>
      </c>
      <c r="G179" s="20">
        <v>44805</v>
      </c>
      <c r="H179" s="21">
        <v>8875</v>
      </c>
      <c r="I179" s="22">
        <v>1</v>
      </c>
    </row>
    <row r="180" spans="1:9" x14ac:dyDescent="0.25">
      <c r="A180" s="18" t="s">
        <v>677</v>
      </c>
      <c r="B180" s="18" t="s">
        <v>610</v>
      </c>
      <c r="C180" s="18" t="s">
        <v>678</v>
      </c>
      <c r="D180" s="19" t="s">
        <v>679</v>
      </c>
      <c r="E180" s="18" t="s">
        <v>680</v>
      </c>
      <c r="F180" s="18" t="s">
        <v>681</v>
      </c>
      <c r="G180" s="20">
        <v>44817</v>
      </c>
      <c r="H180" s="21">
        <v>4700</v>
      </c>
      <c r="I180" s="22">
        <v>1</v>
      </c>
    </row>
    <row r="181" spans="1:9" x14ac:dyDescent="0.25">
      <c r="A181" s="18" t="s">
        <v>682</v>
      </c>
      <c r="B181" s="18" t="s">
        <v>610</v>
      </c>
      <c r="C181" s="18" t="s">
        <v>683</v>
      </c>
      <c r="D181" s="19" t="s">
        <v>684</v>
      </c>
      <c r="E181" s="18" t="s">
        <v>685</v>
      </c>
      <c r="F181" s="18" t="s">
        <v>686</v>
      </c>
      <c r="G181" s="20">
        <v>44823</v>
      </c>
      <c r="H181" s="21">
        <v>5553</v>
      </c>
      <c r="I181" s="22">
        <v>1</v>
      </c>
    </row>
    <row r="182" spans="1:9" x14ac:dyDescent="0.25">
      <c r="A182" s="18" t="s">
        <v>687</v>
      </c>
      <c r="B182" s="18" t="s">
        <v>610</v>
      </c>
      <c r="C182" s="18" t="s">
        <v>688</v>
      </c>
      <c r="D182" s="19" t="s">
        <v>633</v>
      </c>
      <c r="E182" s="18" t="s">
        <v>689</v>
      </c>
      <c r="F182" s="18" t="s">
        <v>690</v>
      </c>
      <c r="G182" s="20">
        <v>44833</v>
      </c>
      <c r="H182" s="21">
        <v>6534</v>
      </c>
      <c r="I182" s="22">
        <v>1</v>
      </c>
    </row>
    <row r="183" spans="1:9" x14ac:dyDescent="0.25">
      <c r="A183" s="18" t="s">
        <v>691</v>
      </c>
      <c r="B183" s="18" t="s">
        <v>692</v>
      </c>
      <c r="C183" s="18" t="s">
        <v>693</v>
      </c>
      <c r="D183" s="19" t="s">
        <v>694</v>
      </c>
      <c r="E183" s="18" t="s">
        <v>695</v>
      </c>
      <c r="F183" s="18" t="s">
        <v>696</v>
      </c>
      <c r="G183" s="20">
        <v>44823</v>
      </c>
      <c r="H183" s="21">
        <v>30000</v>
      </c>
      <c r="I183" s="22">
        <v>1</v>
      </c>
    </row>
    <row r="184" spans="1:9" x14ac:dyDescent="0.25">
      <c r="A184" s="18" t="s">
        <v>697</v>
      </c>
      <c r="B184" s="18" t="s">
        <v>698</v>
      </c>
      <c r="C184" s="18" t="s">
        <v>699</v>
      </c>
      <c r="D184" s="19" t="s">
        <v>700</v>
      </c>
      <c r="E184" s="18" t="s">
        <v>701</v>
      </c>
      <c r="F184" s="18" t="s">
        <v>702</v>
      </c>
      <c r="G184" s="20">
        <v>44823</v>
      </c>
      <c r="H184" s="21">
        <v>9000</v>
      </c>
      <c r="I184" s="22">
        <v>1</v>
      </c>
    </row>
    <row r="185" spans="1:9" x14ac:dyDescent="0.25">
      <c r="A185" s="18" t="s">
        <v>703</v>
      </c>
      <c r="B185" s="18" t="s">
        <v>698</v>
      </c>
      <c r="C185" s="18" t="s">
        <v>704</v>
      </c>
      <c r="D185" s="19" t="s">
        <v>705</v>
      </c>
      <c r="E185" s="18" t="s">
        <v>706</v>
      </c>
      <c r="F185" s="18" t="s">
        <v>707</v>
      </c>
      <c r="G185" s="20">
        <v>44823</v>
      </c>
      <c r="H185" s="21">
        <v>12800</v>
      </c>
      <c r="I185" s="22">
        <v>1</v>
      </c>
    </row>
    <row r="186" spans="1:9" x14ac:dyDescent="0.25">
      <c r="A186" s="18" t="s">
        <v>708</v>
      </c>
      <c r="B186" s="18" t="s">
        <v>709</v>
      </c>
      <c r="C186" s="18" t="s">
        <v>710</v>
      </c>
      <c r="D186" s="19" t="s">
        <v>711</v>
      </c>
      <c r="E186" s="18" t="s">
        <v>712</v>
      </c>
      <c r="F186" s="18" t="s">
        <v>713</v>
      </c>
      <c r="G186" s="20">
        <v>44823</v>
      </c>
      <c r="H186" s="21">
        <v>3200</v>
      </c>
      <c r="I186" s="22">
        <v>1</v>
      </c>
    </row>
    <row r="187" spans="1:9" ht="45" x14ac:dyDescent="0.25">
      <c r="A187" s="18" t="s">
        <v>714</v>
      </c>
      <c r="B187" s="18" t="s">
        <v>715</v>
      </c>
      <c r="C187" s="18" t="s">
        <v>716</v>
      </c>
      <c r="D187" s="19" t="s">
        <v>717</v>
      </c>
      <c r="E187" s="18" t="s">
        <v>718</v>
      </c>
      <c r="F187" s="18" t="s">
        <v>719</v>
      </c>
      <c r="G187" s="20">
        <v>44820</v>
      </c>
      <c r="H187" s="21">
        <v>4000</v>
      </c>
      <c r="I187" s="22">
        <v>1</v>
      </c>
    </row>
    <row r="188" spans="1:9" x14ac:dyDescent="0.25">
      <c r="A188" s="18" t="s">
        <v>720</v>
      </c>
      <c r="B188" s="18" t="s">
        <v>715</v>
      </c>
      <c r="C188" s="18" t="s">
        <v>721</v>
      </c>
      <c r="D188" s="19" t="s">
        <v>722</v>
      </c>
      <c r="E188" s="18" t="s">
        <v>723</v>
      </c>
      <c r="F188" s="18" t="s">
        <v>724</v>
      </c>
      <c r="G188" s="20">
        <v>44816</v>
      </c>
      <c r="H188" s="21">
        <v>18000</v>
      </c>
      <c r="I188" s="22">
        <v>1</v>
      </c>
    </row>
    <row r="189" spans="1:9" x14ac:dyDescent="0.25">
      <c r="A189" s="18" t="s">
        <v>725</v>
      </c>
      <c r="B189" s="18" t="s">
        <v>715</v>
      </c>
      <c r="C189" s="18" t="s">
        <v>726</v>
      </c>
      <c r="D189" s="19" t="s">
        <v>727</v>
      </c>
      <c r="E189" s="18" t="s">
        <v>728</v>
      </c>
      <c r="F189" s="18" t="s">
        <v>729</v>
      </c>
      <c r="G189" s="20">
        <v>44823</v>
      </c>
      <c r="H189" s="21">
        <v>3000</v>
      </c>
      <c r="I189" s="22">
        <v>1</v>
      </c>
    </row>
    <row r="190" spans="1:9" x14ac:dyDescent="0.25">
      <c r="A190" s="18" t="s">
        <v>730</v>
      </c>
      <c r="B190" s="18" t="s">
        <v>715</v>
      </c>
      <c r="C190" s="18" t="s">
        <v>731</v>
      </c>
      <c r="D190" s="19" t="s">
        <v>732</v>
      </c>
      <c r="E190" s="18" t="s">
        <v>733</v>
      </c>
      <c r="F190" s="18" t="s">
        <v>734</v>
      </c>
      <c r="G190" s="20">
        <v>44824</v>
      </c>
      <c r="H190" s="21">
        <v>3000</v>
      </c>
      <c r="I190" s="22">
        <v>1</v>
      </c>
    </row>
    <row r="191" spans="1:9" x14ac:dyDescent="0.25">
      <c r="A191" s="18" t="s">
        <v>735</v>
      </c>
      <c r="B191" s="18" t="s">
        <v>715</v>
      </c>
      <c r="C191" s="18" t="s">
        <v>736</v>
      </c>
      <c r="D191" s="19" t="s">
        <v>737</v>
      </c>
      <c r="E191" s="18" t="s">
        <v>738</v>
      </c>
      <c r="F191" s="18" t="s">
        <v>739</v>
      </c>
      <c r="G191" s="20">
        <v>44819</v>
      </c>
      <c r="H191" s="21">
        <v>1500</v>
      </c>
      <c r="I191" s="22">
        <v>1</v>
      </c>
    </row>
    <row r="192" spans="1:9" x14ac:dyDescent="0.25">
      <c r="A192" s="18" t="s">
        <v>740</v>
      </c>
      <c r="B192" s="18" t="s">
        <v>715</v>
      </c>
      <c r="C192" s="18" t="s">
        <v>741</v>
      </c>
      <c r="D192" s="19" t="s">
        <v>742</v>
      </c>
      <c r="E192" s="18" t="s">
        <v>743</v>
      </c>
      <c r="F192" s="18" t="s">
        <v>744</v>
      </c>
      <c r="G192" s="20">
        <v>44823</v>
      </c>
      <c r="H192" s="21">
        <v>7000</v>
      </c>
      <c r="I192" s="22">
        <v>1</v>
      </c>
    </row>
    <row r="193" spans="1:9" x14ac:dyDescent="0.25">
      <c r="A193" s="18" t="s">
        <v>745</v>
      </c>
      <c r="B193" s="18" t="s">
        <v>715</v>
      </c>
      <c r="C193" s="18" t="s">
        <v>746</v>
      </c>
      <c r="D193" s="19" t="s">
        <v>747</v>
      </c>
      <c r="E193" s="18" t="s">
        <v>748</v>
      </c>
      <c r="F193" s="18" t="s">
        <v>749</v>
      </c>
      <c r="G193" s="20">
        <v>44830</v>
      </c>
      <c r="H193" s="21">
        <v>9500</v>
      </c>
      <c r="I193" s="22">
        <v>1</v>
      </c>
    </row>
    <row r="194" spans="1:9" x14ac:dyDescent="0.25">
      <c r="A194" s="18" t="s">
        <v>750</v>
      </c>
      <c r="B194" s="18" t="s">
        <v>751</v>
      </c>
      <c r="C194" s="18" t="s">
        <v>752</v>
      </c>
      <c r="D194" s="19" t="s">
        <v>753</v>
      </c>
      <c r="E194" s="18" t="s">
        <v>754</v>
      </c>
      <c r="F194" s="18" t="s">
        <v>755</v>
      </c>
      <c r="G194" s="20">
        <v>44827</v>
      </c>
      <c r="H194" s="21">
        <v>5000</v>
      </c>
      <c r="I194" s="22">
        <v>1</v>
      </c>
    </row>
    <row r="195" spans="1:9" x14ac:dyDescent="0.25">
      <c r="A195" s="18" t="s">
        <v>756</v>
      </c>
      <c r="B195" s="18" t="s">
        <v>751</v>
      </c>
      <c r="C195" s="18" t="s">
        <v>757</v>
      </c>
      <c r="D195" s="19" t="s">
        <v>758</v>
      </c>
      <c r="E195" s="18" t="s">
        <v>759</v>
      </c>
      <c r="F195" s="18" t="s">
        <v>760</v>
      </c>
      <c r="G195" s="20">
        <v>44832</v>
      </c>
      <c r="H195" s="21">
        <v>3500</v>
      </c>
      <c r="I195" s="22">
        <v>1</v>
      </c>
    </row>
    <row r="196" spans="1:9" ht="30" x14ac:dyDescent="0.25">
      <c r="A196" s="18" t="s">
        <v>761</v>
      </c>
      <c r="B196" s="18" t="s">
        <v>762</v>
      </c>
      <c r="C196" s="18" t="s">
        <v>763</v>
      </c>
      <c r="D196" s="19" t="s">
        <v>764</v>
      </c>
      <c r="E196" s="18" t="s">
        <v>765</v>
      </c>
      <c r="F196" s="18" t="s">
        <v>766</v>
      </c>
      <c r="G196" s="20">
        <v>44818</v>
      </c>
      <c r="H196" s="21">
        <v>7003</v>
      </c>
      <c r="I196" s="22">
        <v>1</v>
      </c>
    </row>
    <row r="197" spans="1:9" x14ac:dyDescent="0.25">
      <c r="A197" s="18" t="s">
        <v>767</v>
      </c>
      <c r="B197" s="18" t="s">
        <v>762</v>
      </c>
      <c r="C197" s="18" t="s">
        <v>768</v>
      </c>
      <c r="D197" s="19" t="s">
        <v>769</v>
      </c>
      <c r="E197" s="18" t="s">
        <v>770</v>
      </c>
      <c r="F197" s="18" t="s">
        <v>771</v>
      </c>
      <c r="G197" s="20">
        <v>44820</v>
      </c>
      <c r="H197" s="21">
        <v>8500</v>
      </c>
      <c r="I197" s="22">
        <v>1</v>
      </c>
    </row>
    <row r="198" spans="1:9" x14ac:dyDescent="0.25">
      <c r="A198" s="18" t="s">
        <v>772</v>
      </c>
      <c r="B198" s="18" t="s">
        <v>773</v>
      </c>
      <c r="C198" s="18" t="s">
        <v>774</v>
      </c>
      <c r="D198" s="19" t="s">
        <v>775</v>
      </c>
      <c r="E198" s="18" t="s">
        <v>776</v>
      </c>
      <c r="F198" s="18" t="s">
        <v>777</v>
      </c>
      <c r="G198" s="20">
        <v>44820</v>
      </c>
      <c r="H198" s="21">
        <v>3500</v>
      </c>
      <c r="I198" s="22">
        <v>1</v>
      </c>
    </row>
    <row r="199" spans="1:9" x14ac:dyDescent="0.25">
      <c r="A199" s="18" t="s">
        <v>778</v>
      </c>
      <c r="B199" s="18" t="s">
        <v>779</v>
      </c>
      <c r="C199" s="18" t="s">
        <v>780</v>
      </c>
      <c r="D199" s="19" t="s">
        <v>781</v>
      </c>
      <c r="E199" s="18" t="s">
        <v>782</v>
      </c>
      <c r="F199" s="18" t="s">
        <v>783</v>
      </c>
      <c r="G199" s="20">
        <v>44810</v>
      </c>
      <c r="H199" s="21">
        <v>5500</v>
      </c>
      <c r="I199" s="22">
        <v>1</v>
      </c>
    </row>
    <row r="200" spans="1:9" x14ac:dyDescent="0.25">
      <c r="A200" s="18" t="s">
        <v>784</v>
      </c>
      <c r="B200" s="18" t="s">
        <v>785</v>
      </c>
      <c r="C200" s="18" t="s">
        <v>786</v>
      </c>
      <c r="D200" s="19" t="s">
        <v>787</v>
      </c>
      <c r="E200" s="18" t="s">
        <v>788</v>
      </c>
      <c r="F200" s="18" t="s">
        <v>789</v>
      </c>
      <c r="G200" s="20">
        <v>44832</v>
      </c>
      <c r="H200" s="21">
        <v>18638</v>
      </c>
      <c r="I200" s="22">
        <v>1</v>
      </c>
    </row>
    <row r="201" spans="1:9" x14ac:dyDescent="0.25">
      <c r="A201" s="18" t="s">
        <v>790</v>
      </c>
      <c r="B201" s="18" t="s">
        <v>785</v>
      </c>
      <c r="C201" s="18" t="s">
        <v>791</v>
      </c>
      <c r="D201" s="19" t="s">
        <v>792</v>
      </c>
      <c r="E201" s="18" t="s">
        <v>793</v>
      </c>
      <c r="F201" s="18" t="s">
        <v>794</v>
      </c>
      <c r="G201" s="20">
        <v>44818</v>
      </c>
      <c r="H201" s="21">
        <v>7921</v>
      </c>
      <c r="I201" s="22">
        <v>1</v>
      </c>
    </row>
    <row r="202" spans="1:9" x14ac:dyDescent="0.25">
      <c r="A202" s="18" t="s">
        <v>795</v>
      </c>
      <c r="B202" s="18" t="s">
        <v>785</v>
      </c>
      <c r="C202" s="18" t="s">
        <v>796</v>
      </c>
      <c r="D202" s="19" t="s">
        <v>797</v>
      </c>
      <c r="E202" s="18" t="s">
        <v>798</v>
      </c>
      <c r="F202" s="18" t="s">
        <v>799</v>
      </c>
      <c r="G202" s="20">
        <v>44813</v>
      </c>
      <c r="H202" s="21">
        <v>0</v>
      </c>
      <c r="I202" s="22">
        <v>1</v>
      </c>
    </row>
    <row r="203" spans="1:9" ht="30" x14ac:dyDescent="0.25">
      <c r="A203" s="18" t="s">
        <v>800</v>
      </c>
      <c r="B203" s="18" t="s">
        <v>785</v>
      </c>
      <c r="C203" s="18" t="s">
        <v>801</v>
      </c>
      <c r="D203" s="19" t="s">
        <v>802</v>
      </c>
      <c r="E203" s="18" t="s">
        <v>803</v>
      </c>
      <c r="F203" s="18" t="s">
        <v>804</v>
      </c>
      <c r="G203" s="20">
        <v>44817</v>
      </c>
      <c r="H203" s="21">
        <v>10651</v>
      </c>
      <c r="I203" s="22">
        <v>1</v>
      </c>
    </row>
    <row r="204" spans="1:9" x14ac:dyDescent="0.25">
      <c r="A204" s="18" t="s">
        <v>805</v>
      </c>
      <c r="B204" s="18" t="s">
        <v>806</v>
      </c>
      <c r="C204" s="18" t="s">
        <v>807</v>
      </c>
      <c r="D204" s="19" t="s">
        <v>808</v>
      </c>
      <c r="E204" s="18" t="s">
        <v>809</v>
      </c>
      <c r="F204" s="18" t="s">
        <v>810</v>
      </c>
      <c r="G204" s="20">
        <v>44810</v>
      </c>
      <c r="H204" s="21">
        <v>35880</v>
      </c>
      <c r="I204" s="22">
        <v>1</v>
      </c>
    </row>
    <row r="205" spans="1:9" x14ac:dyDescent="0.25">
      <c r="A205" s="18" t="s">
        <v>811</v>
      </c>
      <c r="B205" s="18" t="s">
        <v>812</v>
      </c>
      <c r="C205" s="18" t="s">
        <v>813</v>
      </c>
      <c r="D205" s="19" t="s">
        <v>814</v>
      </c>
      <c r="E205" s="18" t="s">
        <v>815</v>
      </c>
      <c r="F205" s="18" t="s">
        <v>816</v>
      </c>
      <c r="G205" s="20">
        <v>44823</v>
      </c>
      <c r="H205" s="21">
        <v>12399</v>
      </c>
      <c r="I205" s="22">
        <v>1</v>
      </c>
    </row>
    <row r="206" spans="1:9" x14ac:dyDescent="0.25">
      <c r="A206" s="18" t="s">
        <v>817</v>
      </c>
      <c r="B206" s="18" t="s">
        <v>812</v>
      </c>
      <c r="C206" s="18" t="s">
        <v>818</v>
      </c>
      <c r="D206" s="19" t="s">
        <v>819</v>
      </c>
      <c r="E206" s="18" t="s">
        <v>820</v>
      </c>
      <c r="F206" s="18" t="s">
        <v>821</v>
      </c>
      <c r="G206" s="20">
        <v>44812</v>
      </c>
      <c r="H206" s="21">
        <v>25591</v>
      </c>
      <c r="I206" s="22">
        <v>1</v>
      </c>
    </row>
    <row r="207" spans="1:9" x14ac:dyDescent="0.25">
      <c r="A207" s="18" t="s">
        <v>822</v>
      </c>
      <c r="B207" s="18" t="s">
        <v>812</v>
      </c>
      <c r="C207" s="18" t="s">
        <v>823</v>
      </c>
      <c r="D207" s="19" t="s">
        <v>137</v>
      </c>
      <c r="E207" s="18" t="s">
        <v>824</v>
      </c>
      <c r="F207" s="18" t="s">
        <v>825</v>
      </c>
      <c r="G207" s="20">
        <v>44811</v>
      </c>
      <c r="H207" s="21">
        <v>60895</v>
      </c>
      <c r="I207" s="22">
        <v>1</v>
      </c>
    </row>
    <row r="208" spans="1:9" x14ac:dyDescent="0.25">
      <c r="A208" s="18" t="s">
        <v>826</v>
      </c>
      <c r="B208" s="18" t="s">
        <v>812</v>
      </c>
      <c r="C208" s="18" t="s">
        <v>827</v>
      </c>
      <c r="D208" s="19" t="s">
        <v>137</v>
      </c>
      <c r="E208" s="18" t="s">
        <v>828</v>
      </c>
      <c r="F208" s="18" t="s">
        <v>829</v>
      </c>
      <c r="G208" s="20">
        <v>44816</v>
      </c>
      <c r="H208" s="21">
        <v>50027</v>
      </c>
      <c r="I208" s="22">
        <v>1</v>
      </c>
    </row>
    <row r="209" spans="1:9" x14ac:dyDescent="0.25">
      <c r="A209" s="18" t="s">
        <v>830</v>
      </c>
      <c r="B209" s="18" t="s">
        <v>812</v>
      </c>
      <c r="C209" s="18" t="s">
        <v>831</v>
      </c>
      <c r="D209" s="19" t="s">
        <v>832</v>
      </c>
      <c r="E209" s="18" t="s">
        <v>833</v>
      </c>
      <c r="F209" s="18" t="s">
        <v>834</v>
      </c>
      <c r="G209" s="20">
        <v>44811</v>
      </c>
      <c r="H209" s="21">
        <v>17672</v>
      </c>
      <c r="I209" s="22">
        <v>1</v>
      </c>
    </row>
    <row r="210" spans="1:9" x14ac:dyDescent="0.25">
      <c r="A210" s="18" t="s">
        <v>835</v>
      </c>
      <c r="B210" s="18" t="s">
        <v>812</v>
      </c>
      <c r="C210" s="18" t="s">
        <v>836</v>
      </c>
      <c r="D210" s="19" t="s">
        <v>814</v>
      </c>
      <c r="E210" s="18" t="s">
        <v>837</v>
      </c>
      <c r="F210" s="18" t="s">
        <v>838</v>
      </c>
      <c r="G210" s="20">
        <v>44805</v>
      </c>
      <c r="H210" s="21">
        <v>13290</v>
      </c>
      <c r="I210" s="22">
        <v>1</v>
      </c>
    </row>
    <row r="211" spans="1:9" x14ac:dyDescent="0.25">
      <c r="A211" s="18" t="s">
        <v>839</v>
      </c>
      <c r="B211" s="18" t="s">
        <v>812</v>
      </c>
      <c r="C211" s="18" t="s">
        <v>752</v>
      </c>
      <c r="D211" s="19" t="s">
        <v>840</v>
      </c>
      <c r="E211" s="18" t="s">
        <v>754</v>
      </c>
      <c r="F211" s="18" t="s">
        <v>755</v>
      </c>
      <c r="G211" s="20">
        <v>44830</v>
      </c>
      <c r="H211" s="21">
        <v>23187</v>
      </c>
      <c r="I211" s="22">
        <v>1</v>
      </c>
    </row>
    <row r="212" spans="1:9" x14ac:dyDescent="0.25">
      <c r="A212" s="18" t="s">
        <v>841</v>
      </c>
      <c r="B212" s="18" t="s">
        <v>812</v>
      </c>
      <c r="C212" s="18" t="s">
        <v>842</v>
      </c>
      <c r="D212" s="19" t="s">
        <v>832</v>
      </c>
      <c r="E212" s="18" t="s">
        <v>843</v>
      </c>
      <c r="F212" s="18" t="s">
        <v>844</v>
      </c>
      <c r="G212" s="20">
        <v>44825</v>
      </c>
      <c r="H212" s="21">
        <v>8799</v>
      </c>
      <c r="I212" s="22">
        <v>1</v>
      </c>
    </row>
    <row r="213" spans="1:9" x14ac:dyDescent="0.25">
      <c r="A213" s="18" t="s">
        <v>845</v>
      </c>
      <c r="B213" s="18" t="s">
        <v>812</v>
      </c>
      <c r="C213" s="18" t="s">
        <v>704</v>
      </c>
      <c r="D213" s="19" t="s">
        <v>846</v>
      </c>
      <c r="E213" s="18" t="s">
        <v>847</v>
      </c>
      <c r="F213" s="18" t="s">
        <v>848</v>
      </c>
      <c r="G213" s="20">
        <v>44831</v>
      </c>
      <c r="H213" s="21">
        <v>17700</v>
      </c>
      <c r="I213" s="22">
        <v>1</v>
      </c>
    </row>
    <row r="214" spans="1:9" x14ac:dyDescent="0.25">
      <c r="A214" s="18" t="s">
        <v>849</v>
      </c>
      <c r="B214" s="18" t="s">
        <v>812</v>
      </c>
      <c r="C214" s="18" t="s">
        <v>704</v>
      </c>
      <c r="D214" s="19" t="s">
        <v>846</v>
      </c>
      <c r="E214" s="18" t="s">
        <v>706</v>
      </c>
      <c r="F214" s="18" t="s">
        <v>707</v>
      </c>
      <c r="G214" s="20">
        <v>44831</v>
      </c>
      <c r="H214" s="21">
        <v>17100</v>
      </c>
      <c r="I214" s="22">
        <v>1</v>
      </c>
    </row>
    <row r="215" spans="1:9" x14ac:dyDescent="0.25">
      <c r="A215" s="18" t="s">
        <v>850</v>
      </c>
      <c r="B215" s="18" t="s">
        <v>812</v>
      </c>
      <c r="C215" s="18" t="s">
        <v>851</v>
      </c>
      <c r="D215" s="19" t="s">
        <v>852</v>
      </c>
      <c r="E215" s="18" t="s">
        <v>853</v>
      </c>
      <c r="F215" s="18" t="s">
        <v>854</v>
      </c>
      <c r="G215" s="20">
        <v>44823</v>
      </c>
      <c r="H215" s="21">
        <v>18650</v>
      </c>
      <c r="I215" s="22">
        <v>1</v>
      </c>
    </row>
    <row r="216" spans="1:9" x14ac:dyDescent="0.25">
      <c r="A216" s="18" t="s">
        <v>855</v>
      </c>
      <c r="B216" s="18" t="s">
        <v>812</v>
      </c>
      <c r="C216" s="18" t="s">
        <v>856</v>
      </c>
      <c r="D216" s="19" t="s">
        <v>857</v>
      </c>
      <c r="E216" s="18" t="s">
        <v>858</v>
      </c>
      <c r="F216" s="18" t="s">
        <v>859</v>
      </c>
      <c r="G216" s="20">
        <v>44823</v>
      </c>
      <c r="H216" s="21">
        <v>20370</v>
      </c>
      <c r="I216" s="22">
        <v>1</v>
      </c>
    </row>
    <row r="217" spans="1:9" x14ac:dyDescent="0.25">
      <c r="A217" s="18" t="s">
        <v>860</v>
      </c>
      <c r="B217" s="18" t="s">
        <v>812</v>
      </c>
      <c r="C217" s="18" t="s">
        <v>861</v>
      </c>
      <c r="D217" s="19" t="s">
        <v>137</v>
      </c>
      <c r="E217" s="18" t="s">
        <v>862</v>
      </c>
      <c r="F217" s="18" t="s">
        <v>863</v>
      </c>
      <c r="G217" s="20">
        <v>44817</v>
      </c>
      <c r="H217" s="21">
        <v>8400</v>
      </c>
      <c r="I217" s="22">
        <v>1</v>
      </c>
    </row>
    <row r="218" spans="1:9" x14ac:dyDescent="0.25">
      <c r="A218" s="18" t="s">
        <v>864</v>
      </c>
      <c r="B218" s="18" t="s">
        <v>812</v>
      </c>
      <c r="C218" s="18" t="s">
        <v>865</v>
      </c>
      <c r="D218" s="19" t="s">
        <v>866</v>
      </c>
      <c r="E218" s="18" t="s">
        <v>867</v>
      </c>
      <c r="F218" s="18" t="s">
        <v>868</v>
      </c>
      <c r="G218" s="20">
        <v>44813</v>
      </c>
      <c r="H218" s="21">
        <v>22450</v>
      </c>
      <c r="I218" s="22">
        <v>1</v>
      </c>
    </row>
    <row r="219" spans="1:9" x14ac:dyDescent="0.25">
      <c r="A219" s="18" t="s">
        <v>869</v>
      </c>
      <c r="B219" s="18" t="s">
        <v>812</v>
      </c>
      <c r="C219" s="18" t="s">
        <v>870</v>
      </c>
      <c r="D219" s="19" t="s">
        <v>840</v>
      </c>
      <c r="E219" s="18" t="s">
        <v>871</v>
      </c>
      <c r="F219" s="18" t="s">
        <v>872</v>
      </c>
      <c r="G219" s="20">
        <v>44812</v>
      </c>
      <c r="H219" s="21">
        <v>19813</v>
      </c>
      <c r="I219" s="22">
        <v>1</v>
      </c>
    </row>
    <row r="220" spans="1:9" x14ac:dyDescent="0.25">
      <c r="A220" s="18" t="s">
        <v>873</v>
      </c>
      <c r="B220" s="18" t="s">
        <v>812</v>
      </c>
      <c r="C220" s="18" t="s">
        <v>874</v>
      </c>
      <c r="D220" s="19" t="s">
        <v>832</v>
      </c>
      <c r="E220" s="18" t="s">
        <v>875</v>
      </c>
      <c r="F220" s="18" t="s">
        <v>876</v>
      </c>
      <c r="G220" s="20">
        <v>44818</v>
      </c>
      <c r="H220" s="21">
        <v>21000</v>
      </c>
      <c r="I220" s="22">
        <v>1</v>
      </c>
    </row>
    <row r="221" spans="1:9" x14ac:dyDescent="0.25">
      <c r="A221" s="18" t="s">
        <v>877</v>
      </c>
      <c r="B221" s="18" t="s">
        <v>812</v>
      </c>
      <c r="C221" s="18" t="s">
        <v>546</v>
      </c>
      <c r="D221" s="19" t="s">
        <v>814</v>
      </c>
      <c r="E221" s="18" t="s">
        <v>547</v>
      </c>
      <c r="F221" s="18" t="s">
        <v>548</v>
      </c>
      <c r="G221" s="20">
        <v>44826</v>
      </c>
      <c r="H221" s="21">
        <v>12860</v>
      </c>
      <c r="I221" s="22">
        <v>1</v>
      </c>
    </row>
    <row r="222" spans="1:9" x14ac:dyDescent="0.25">
      <c r="A222" s="18" t="s">
        <v>878</v>
      </c>
      <c r="B222" s="18" t="s">
        <v>812</v>
      </c>
      <c r="C222" s="18" t="s">
        <v>879</v>
      </c>
      <c r="D222" s="19" t="s">
        <v>880</v>
      </c>
      <c r="E222" s="18" t="s">
        <v>881</v>
      </c>
      <c r="F222" s="18" t="s">
        <v>882</v>
      </c>
      <c r="G222" s="20">
        <v>44823</v>
      </c>
      <c r="H222" s="21">
        <v>52500</v>
      </c>
      <c r="I222" s="22">
        <v>1</v>
      </c>
    </row>
    <row r="223" spans="1:9" x14ac:dyDescent="0.25">
      <c r="A223" s="18" t="s">
        <v>883</v>
      </c>
      <c r="B223" s="18" t="s">
        <v>812</v>
      </c>
      <c r="C223" s="18" t="s">
        <v>884</v>
      </c>
      <c r="D223" s="19" t="s">
        <v>885</v>
      </c>
      <c r="E223" s="18" t="s">
        <v>798</v>
      </c>
      <c r="F223" s="18" t="s">
        <v>799</v>
      </c>
      <c r="G223" s="20">
        <v>44830</v>
      </c>
      <c r="H223" s="21">
        <v>28450</v>
      </c>
      <c r="I223" s="22">
        <v>1</v>
      </c>
    </row>
    <row r="224" spans="1:9" x14ac:dyDescent="0.25">
      <c r="A224" s="18" t="s">
        <v>886</v>
      </c>
      <c r="B224" s="18" t="s">
        <v>812</v>
      </c>
      <c r="C224" s="18" t="s">
        <v>887</v>
      </c>
      <c r="D224" s="19" t="s">
        <v>137</v>
      </c>
      <c r="E224" s="18" t="s">
        <v>888</v>
      </c>
      <c r="F224" s="18" t="s">
        <v>889</v>
      </c>
      <c r="G224" s="20">
        <v>44827</v>
      </c>
      <c r="H224" s="21">
        <v>123500</v>
      </c>
      <c r="I224" s="22">
        <v>1</v>
      </c>
    </row>
    <row r="225" spans="1:9" x14ac:dyDescent="0.25">
      <c r="A225" s="18" t="s">
        <v>890</v>
      </c>
      <c r="B225" s="18" t="s">
        <v>812</v>
      </c>
      <c r="C225" s="18" t="s">
        <v>484</v>
      </c>
      <c r="D225" s="19" t="s">
        <v>814</v>
      </c>
      <c r="E225" s="18" t="s">
        <v>485</v>
      </c>
      <c r="F225" s="18" t="s">
        <v>486</v>
      </c>
      <c r="G225" s="20">
        <v>44827</v>
      </c>
      <c r="H225" s="21">
        <v>69000</v>
      </c>
      <c r="I225" s="22">
        <v>1</v>
      </c>
    </row>
    <row r="226" spans="1:9" x14ac:dyDescent="0.25">
      <c r="A226" s="18" t="s">
        <v>891</v>
      </c>
      <c r="B226" s="18" t="s">
        <v>812</v>
      </c>
      <c r="C226" s="18" t="s">
        <v>892</v>
      </c>
      <c r="D226" s="19" t="s">
        <v>814</v>
      </c>
      <c r="E226" s="18" t="s">
        <v>893</v>
      </c>
      <c r="F226" s="18" t="s">
        <v>894</v>
      </c>
      <c r="G226" s="20">
        <v>44825</v>
      </c>
      <c r="H226" s="21">
        <v>16100</v>
      </c>
      <c r="I226" s="22">
        <v>1</v>
      </c>
    </row>
    <row r="227" spans="1:9" x14ac:dyDescent="0.25">
      <c r="A227" s="18" t="s">
        <v>895</v>
      </c>
      <c r="B227" s="18" t="s">
        <v>812</v>
      </c>
      <c r="C227" s="18" t="s">
        <v>896</v>
      </c>
      <c r="D227" s="19" t="s">
        <v>897</v>
      </c>
      <c r="E227" s="18" t="s">
        <v>898</v>
      </c>
      <c r="F227" s="18" t="s">
        <v>899</v>
      </c>
      <c r="G227" s="20">
        <v>44832</v>
      </c>
      <c r="H227" s="21">
        <v>17770</v>
      </c>
      <c r="I227" s="22">
        <v>1</v>
      </c>
    </row>
    <row r="228" spans="1:9" x14ac:dyDescent="0.25">
      <c r="A228" s="18" t="s">
        <v>900</v>
      </c>
      <c r="B228" s="18" t="s">
        <v>812</v>
      </c>
      <c r="C228" s="18" t="s">
        <v>901</v>
      </c>
      <c r="D228" s="19" t="s">
        <v>902</v>
      </c>
      <c r="E228" s="18" t="s">
        <v>903</v>
      </c>
      <c r="F228" s="18" t="s">
        <v>904</v>
      </c>
      <c r="G228" s="20">
        <v>44817</v>
      </c>
      <c r="H228" s="21">
        <v>18480</v>
      </c>
      <c r="I228" s="22">
        <v>1</v>
      </c>
    </row>
    <row r="229" spans="1:9" x14ac:dyDescent="0.25">
      <c r="A229" s="18" t="s">
        <v>905</v>
      </c>
      <c r="B229" s="18" t="s">
        <v>812</v>
      </c>
      <c r="C229" s="18" t="s">
        <v>906</v>
      </c>
      <c r="D229" s="19" t="s">
        <v>907</v>
      </c>
      <c r="E229" s="18" t="s">
        <v>908</v>
      </c>
      <c r="F229" s="18" t="s">
        <v>909</v>
      </c>
      <c r="G229" s="20">
        <v>44812</v>
      </c>
      <c r="H229" s="21">
        <v>34846</v>
      </c>
      <c r="I229" s="22">
        <v>1</v>
      </c>
    </row>
    <row r="230" spans="1:9" ht="30" x14ac:dyDescent="0.25">
      <c r="A230" s="18" t="s">
        <v>910</v>
      </c>
      <c r="B230" s="18" t="s">
        <v>812</v>
      </c>
      <c r="C230" s="18" t="s">
        <v>911</v>
      </c>
      <c r="D230" s="19" t="s">
        <v>912</v>
      </c>
      <c r="E230" s="18" t="s">
        <v>913</v>
      </c>
      <c r="F230" s="18" t="s">
        <v>914</v>
      </c>
      <c r="G230" s="20">
        <v>44831</v>
      </c>
      <c r="H230" s="21">
        <v>21075</v>
      </c>
      <c r="I230" s="22">
        <v>1</v>
      </c>
    </row>
    <row r="231" spans="1:9" x14ac:dyDescent="0.25">
      <c r="A231" s="18" t="s">
        <v>915</v>
      </c>
      <c r="B231" s="18" t="s">
        <v>812</v>
      </c>
      <c r="C231" s="18" t="s">
        <v>916</v>
      </c>
      <c r="D231" s="19" t="s">
        <v>840</v>
      </c>
      <c r="E231" s="18" t="s">
        <v>917</v>
      </c>
      <c r="F231" s="18" t="s">
        <v>918</v>
      </c>
      <c r="G231" s="20">
        <v>44824</v>
      </c>
      <c r="H231" s="21">
        <v>68108</v>
      </c>
      <c r="I231" s="22">
        <v>1</v>
      </c>
    </row>
    <row r="232" spans="1:9" x14ac:dyDescent="0.25">
      <c r="A232" s="18" t="s">
        <v>919</v>
      </c>
      <c r="B232" s="18" t="s">
        <v>812</v>
      </c>
      <c r="C232" s="18" t="s">
        <v>920</v>
      </c>
      <c r="D232" s="19" t="s">
        <v>921</v>
      </c>
      <c r="E232" s="18" t="s">
        <v>922</v>
      </c>
      <c r="F232" s="18" t="s">
        <v>923</v>
      </c>
      <c r="G232" s="20">
        <v>44831</v>
      </c>
      <c r="H232" s="21">
        <v>12060</v>
      </c>
      <c r="I232" s="22">
        <v>1</v>
      </c>
    </row>
    <row r="233" spans="1:9" x14ac:dyDescent="0.25">
      <c r="A233" s="18" t="s">
        <v>924</v>
      </c>
      <c r="B233" s="18" t="s">
        <v>812</v>
      </c>
      <c r="C233" s="18" t="s">
        <v>925</v>
      </c>
      <c r="D233" s="19" t="s">
        <v>926</v>
      </c>
      <c r="E233" s="18" t="s">
        <v>927</v>
      </c>
      <c r="F233" s="18" t="s">
        <v>928</v>
      </c>
      <c r="G233" s="20">
        <v>44819</v>
      </c>
      <c r="H233" s="21">
        <v>10918</v>
      </c>
      <c r="I233" s="22">
        <v>1</v>
      </c>
    </row>
    <row r="234" spans="1:9" x14ac:dyDescent="0.25">
      <c r="A234" s="18" t="s">
        <v>929</v>
      </c>
      <c r="B234" s="18" t="s">
        <v>812</v>
      </c>
      <c r="C234" s="18" t="s">
        <v>930</v>
      </c>
      <c r="D234" s="19" t="s">
        <v>931</v>
      </c>
      <c r="E234" s="18" t="s">
        <v>932</v>
      </c>
      <c r="F234" s="18" t="s">
        <v>933</v>
      </c>
      <c r="G234" s="20">
        <v>44824</v>
      </c>
      <c r="H234" s="21">
        <v>16240</v>
      </c>
      <c r="I234" s="22">
        <v>1</v>
      </c>
    </row>
    <row r="235" spans="1:9" x14ac:dyDescent="0.25">
      <c r="A235" s="18" t="s">
        <v>934</v>
      </c>
      <c r="B235" s="18" t="s">
        <v>812</v>
      </c>
      <c r="C235" s="18" t="s">
        <v>935</v>
      </c>
      <c r="D235" s="19" t="s">
        <v>936</v>
      </c>
      <c r="E235" s="18" t="s">
        <v>937</v>
      </c>
      <c r="F235" s="18" t="s">
        <v>938</v>
      </c>
      <c r="G235" s="20">
        <v>44816</v>
      </c>
      <c r="H235" s="21">
        <v>13430</v>
      </c>
      <c r="I235" s="22">
        <v>1</v>
      </c>
    </row>
    <row r="236" spans="1:9" x14ac:dyDescent="0.25">
      <c r="A236" s="18" t="s">
        <v>939</v>
      </c>
      <c r="B236" s="18" t="s">
        <v>812</v>
      </c>
      <c r="C236" s="18" t="s">
        <v>791</v>
      </c>
      <c r="D236" s="19" t="s">
        <v>840</v>
      </c>
      <c r="E236" s="18" t="s">
        <v>793</v>
      </c>
      <c r="F236" s="18" t="s">
        <v>794</v>
      </c>
      <c r="G236" s="20">
        <v>44817</v>
      </c>
      <c r="H236" s="21">
        <v>15680</v>
      </c>
      <c r="I236" s="22">
        <v>1</v>
      </c>
    </row>
    <row r="237" spans="1:9" x14ac:dyDescent="0.25">
      <c r="A237" s="18" t="s">
        <v>940</v>
      </c>
      <c r="B237" s="18" t="s">
        <v>812</v>
      </c>
      <c r="C237" s="18" t="s">
        <v>941</v>
      </c>
      <c r="D237" s="19" t="s">
        <v>832</v>
      </c>
      <c r="E237" s="18" t="s">
        <v>942</v>
      </c>
      <c r="F237" s="18" t="s">
        <v>943</v>
      </c>
      <c r="G237" s="20">
        <v>44823</v>
      </c>
      <c r="H237" s="21">
        <v>6990</v>
      </c>
      <c r="I237" s="22">
        <v>1</v>
      </c>
    </row>
    <row r="238" spans="1:9" x14ac:dyDescent="0.25">
      <c r="A238" s="18" t="s">
        <v>944</v>
      </c>
      <c r="B238" s="18" t="s">
        <v>812</v>
      </c>
      <c r="C238" s="18" t="s">
        <v>945</v>
      </c>
      <c r="D238" s="19" t="s">
        <v>946</v>
      </c>
      <c r="E238" s="18" t="s">
        <v>947</v>
      </c>
      <c r="F238" s="18" t="s">
        <v>948</v>
      </c>
      <c r="G238" s="20">
        <v>44824</v>
      </c>
      <c r="H238" s="21">
        <v>7100</v>
      </c>
      <c r="I238" s="22">
        <v>1</v>
      </c>
    </row>
    <row r="239" spans="1:9" x14ac:dyDescent="0.25">
      <c r="A239" s="18" t="s">
        <v>949</v>
      </c>
      <c r="B239" s="18" t="s">
        <v>812</v>
      </c>
      <c r="C239" s="18" t="s">
        <v>950</v>
      </c>
      <c r="D239" s="19" t="s">
        <v>926</v>
      </c>
      <c r="E239" s="18" t="s">
        <v>951</v>
      </c>
      <c r="F239" s="18" t="s">
        <v>952</v>
      </c>
      <c r="G239" s="20">
        <v>44820</v>
      </c>
      <c r="H239" s="21">
        <v>10000</v>
      </c>
      <c r="I239" s="22">
        <v>1</v>
      </c>
    </row>
    <row r="240" spans="1:9" x14ac:dyDescent="0.25">
      <c r="A240" s="18" t="s">
        <v>953</v>
      </c>
      <c r="B240" s="18" t="s">
        <v>812</v>
      </c>
      <c r="C240" s="18" t="s">
        <v>954</v>
      </c>
      <c r="D240" s="19" t="s">
        <v>814</v>
      </c>
      <c r="E240" s="18" t="s">
        <v>955</v>
      </c>
      <c r="F240" s="18" t="s">
        <v>956</v>
      </c>
      <c r="G240" s="20">
        <v>44823</v>
      </c>
      <c r="H240" s="21">
        <v>18958</v>
      </c>
      <c r="I240" s="22">
        <v>1</v>
      </c>
    </row>
    <row r="241" spans="1:9" x14ac:dyDescent="0.25">
      <c r="A241" s="18" t="s">
        <v>957</v>
      </c>
      <c r="B241" s="18" t="s">
        <v>812</v>
      </c>
      <c r="C241" s="18" t="s">
        <v>958</v>
      </c>
      <c r="D241" s="19" t="s">
        <v>814</v>
      </c>
      <c r="E241" s="18" t="s">
        <v>959</v>
      </c>
      <c r="F241" s="18" t="s">
        <v>960</v>
      </c>
      <c r="G241" s="20">
        <v>44805</v>
      </c>
      <c r="H241" s="21">
        <v>16739</v>
      </c>
      <c r="I241" s="22">
        <v>1</v>
      </c>
    </row>
    <row r="242" spans="1:9" x14ac:dyDescent="0.25">
      <c r="A242" s="18" t="s">
        <v>961</v>
      </c>
      <c r="B242" s="18" t="s">
        <v>812</v>
      </c>
      <c r="C242" s="18" t="s">
        <v>962</v>
      </c>
      <c r="D242" s="19" t="s">
        <v>902</v>
      </c>
      <c r="E242" s="18" t="s">
        <v>963</v>
      </c>
      <c r="F242" s="18" t="s">
        <v>964</v>
      </c>
      <c r="G242" s="20">
        <v>44833</v>
      </c>
      <c r="H242" s="21">
        <v>40763</v>
      </c>
      <c r="I242" s="22">
        <v>1</v>
      </c>
    </row>
    <row r="243" spans="1:9" x14ac:dyDescent="0.25">
      <c r="A243" s="18" t="s">
        <v>965</v>
      </c>
      <c r="B243" s="18" t="s">
        <v>812</v>
      </c>
      <c r="C243" s="18" t="s">
        <v>966</v>
      </c>
      <c r="D243" s="19" t="s">
        <v>814</v>
      </c>
      <c r="E243" s="18" t="s">
        <v>967</v>
      </c>
      <c r="F243" s="18" t="s">
        <v>968</v>
      </c>
      <c r="G243" s="20">
        <v>44827</v>
      </c>
      <c r="H243" s="21">
        <v>19000</v>
      </c>
      <c r="I243" s="22">
        <v>1</v>
      </c>
    </row>
    <row r="244" spans="1:9" x14ac:dyDescent="0.25">
      <c r="A244" s="18" t="s">
        <v>969</v>
      </c>
      <c r="B244" s="18" t="s">
        <v>812</v>
      </c>
      <c r="C244" s="18" t="s">
        <v>970</v>
      </c>
      <c r="D244" s="19" t="s">
        <v>832</v>
      </c>
      <c r="E244" s="18" t="s">
        <v>971</v>
      </c>
      <c r="F244" s="18" t="s">
        <v>972</v>
      </c>
      <c r="G244" s="20">
        <v>44832</v>
      </c>
      <c r="H244" s="21">
        <v>23110</v>
      </c>
      <c r="I244" s="22">
        <v>1</v>
      </c>
    </row>
    <row r="245" spans="1:9" x14ac:dyDescent="0.25">
      <c r="A245" s="18" t="s">
        <v>973</v>
      </c>
      <c r="B245" s="18" t="s">
        <v>812</v>
      </c>
      <c r="C245" s="18" t="s">
        <v>974</v>
      </c>
      <c r="D245" s="19" t="s">
        <v>975</v>
      </c>
      <c r="E245" s="18" t="s">
        <v>976</v>
      </c>
      <c r="F245" s="18" t="s">
        <v>977</v>
      </c>
      <c r="G245" s="20">
        <v>44832</v>
      </c>
      <c r="H245" s="21">
        <v>9500</v>
      </c>
      <c r="I245" s="22">
        <v>1</v>
      </c>
    </row>
    <row r="246" spans="1:9" x14ac:dyDescent="0.25">
      <c r="A246" s="18" t="s">
        <v>978</v>
      </c>
      <c r="B246" s="18" t="s">
        <v>812</v>
      </c>
      <c r="C246" s="18" t="s">
        <v>979</v>
      </c>
      <c r="D246" s="19" t="s">
        <v>840</v>
      </c>
      <c r="E246" s="18" t="s">
        <v>980</v>
      </c>
      <c r="F246" s="18" t="s">
        <v>981</v>
      </c>
      <c r="G246" s="20">
        <v>44831</v>
      </c>
      <c r="H246" s="21">
        <v>10000</v>
      </c>
      <c r="I246" s="22">
        <v>1</v>
      </c>
    </row>
    <row r="247" spans="1:9" x14ac:dyDescent="0.25">
      <c r="A247" s="18" t="s">
        <v>982</v>
      </c>
      <c r="B247" s="18" t="s">
        <v>812</v>
      </c>
      <c r="C247" s="18" t="s">
        <v>983</v>
      </c>
      <c r="D247" s="19" t="s">
        <v>984</v>
      </c>
      <c r="E247" s="18" t="s">
        <v>985</v>
      </c>
      <c r="F247" s="18" t="s">
        <v>986</v>
      </c>
      <c r="G247" s="20">
        <v>44833</v>
      </c>
      <c r="H247" s="21">
        <v>73967</v>
      </c>
      <c r="I247" s="22">
        <v>1</v>
      </c>
    </row>
    <row r="248" spans="1:9" x14ac:dyDescent="0.25">
      <c r="A248" s="18" t="s">
        <v>987</v>
      </c>
      <c r="B248" s="18" t="s">
        <v>812</v>
      </c>
      <c r="C248" s="18" t="s">
        <v>988</v>
      </c>
      <c r="D248" s="19" t="s">
        <v>832</v>
      </c>
      <c r="E248" s="18" t="s">
        <v>989</v>
      </c>
      <c r="F248" s="18" t="s">
        <v>990</v>
      </c>
      <c r="G248" s="20">
        <v>44832</v>
      </c>
      <c r="H248" s="21">
        <v>15250</v>
      </c>
      <c r="I248" s="22">
        <v>1</v>
      </c>
    </row>
    <row r="249" spans="1:9" x14ac:dyDescent="0.25">
      <c r="A249" s="18" t="s">
        <v>991</v>
      </c>
      <c r="B249" s="18" t="s">
        <v>812</v>
      </c>
      <c r="C249" s="18" t="s">
        <v>992</v>
      </c>
      <c r="D249" s="19" t="s">
        <v>993</v>
      </c>
      <c r="E249" s="18" t="s">
        <v>994</v>
      </c>
      <c r="F249" s="18" t="s">
        <v>995</v>
      </c>
      <c r="G249" s="20">
        <v>44830</v>
      </c>
      <c r="H249" s="21">
        <v>23923</v>
      </c>
      <c r="I249" s="22">
        <v>1</v>
      </c>
    </row>
    <row r="250" spans="1:9" x14ac:dyDescent="0.25">
      <c r="A250" s="18" t="s">
        <v>996</v>
      </c>
      <c r="B250" s="18" t="s">
        <v>812</v>
      </c>
      <c r="C250" s="18" t="s">
        <v>997</v>
      </c>
      <c r="D250" s="19" t="s">
        <v>897</v>
      </c>
      <c r="E250" s="18" t="s">
        <v>998</v>
      </c>
      <c r="F250" s="18" t="s">
        <v>999</v>
      </c>
      <c r="G250" s="20">
        <v>44833</v>
      </c>
      <c r="H250" s="21">
        <v>16240</v>
      </c>
      <c r="I250" s="22">
        <v>1</v>
      </c>
    </row>
    <row r="251" spans="1:9" x14ac:dyDescent="0.25">
      <c r="A251" s="18" t="s">
        <v>1000</v>
      </c>
      <c r="B251" s="18" t="s">
        <v>812</v>
      </c>
      <c r="C251" s="18" t="s">
        <v>1001</v>
      </c>
      <c r="D251" s="19" t="s">
        <v>902</v>
      </c>
      <c r="E251" s="18" t="s">
        <v>1002</v>
      </c>
      <c r="F251" s="18" t="s">
        <v>1003</v>
      </c>
      <c r="G251" s="20">
        <v>44833</v>
      </c>
      <c r="H251" s="21">
        <v>10319</v>
      </c>
      <c r="I251" s="22">
        <v>1</v>
      </c>
    </row>
    <row r="252" spans="1:9" x14ac:dyDescent="0.25">
      <c r="A252" s="18" t="s">
        <v>1004</v>
      </c>
      <c r="B252" s="18" t="s">
        <v>812</v>
      </c>
      <c r="C252" s="18" t="s">
        <v>1005</v>
      </c>
      <c r="D252" s="19" t="s">
        <v>814</v>
      </c>
      <c r="E252" s="18" t="s">
        <v>1006</v>
      </c>
      <c r="F252" s="18" t="s">
        <v>1007</v>
      </c>
      <c r="G252" s="20">
        <v>44831</v>
      </c>
      <c r="H252" s="21">
        <v>46921</v>
      </c>
      <c r="I252" s="22">
        <v>1</v>
      </c>
    </row>
    <row r="253" spans="1:9" x14ac:dyDescent="0.25">
      <c r="A253" s="18" t="s">
        <v>1008</v>
      </c>
      <c r="B253" s="18" t="s">
        <v>812</v>
      </c>
      <c r="C253" s="18" t="s">
        <v>1009</v>
      </c>
      <c r="D253" s="19" t="s">
        <v>137</v>
      </c>
      <c r="E253" s="18" t="s">
        <v>1010</v>
      </c>
      <c r="F253" s="18" t="s">
        <v>1011</v>
      </c>
      <c r="G253" s="20">
        <v>44831</v>
      </c>
      <c r="H253" s="21">
        <v>11500</v>
      </c>
      <c r="I253" s="22">
        <v>1</v>
      </c>
    </row>
    <row r="254" spans="1:9" x14ac:dyDescent="0.25">
      <c r="A254" s="18" t="s">
        <v>1012</v>
      </c>
      <c r="B254" s="18" t="s">
        <v>812</v>
      </c>
      <c r="C254" s="18" t="s">
        <v>1013</v>
      </c>
      <c r="D254" s="19" t="s">
        <v>1014</v>
      </c>
      <c r="E254" s="18" t="s">
        <v>1015</v>
      </c>
      <c r="F254" s="18" t="s">
        <v>1016</v>
      </c>
      <c r="G254" s="20">
        <v>44830</v>
      </c>
      <c r="H254" s="21">
        <v>20420</v>
      </c>
      <c r="I254" s="22">
        <v>1</v>
      </c>
    </row>
    <row r="255" spans="1:9" x14ac:dyDescent="0.25">
      <c r="A255" s="18" t="s">
        <v>1017</v>
      </c>
      <c r="B255" s="18" t="s">
        <v>812</v>
      </c>
      <c r="C255" s="18" t="s">
        <v>1018</v>
      </c>
      <c r="D255" s="19" t="s">
        <v>137</v>
      </c>
      <c r="E255" s="18" t="s">
        <v>1019</v>
      </c>
      <c r="F255" s="18" t="s">
        <v>1020</v>
      </c>
      <c r="G255" s="20">
        <v>44806</v>
      </c>
      <c r="H255" s="21">
        <v>12000</v>
      </c>
      <c r="I255" s="22">
        <v>1</v>
      </c>
    </row>
    <row r="256" spans="1:9" x14ac:dyDescent="0.25">
      <c r="A256" s="18" t="s">
        <v>1021</v>
      </c>
      <c r="B256" s="18" t="s">
        <v>812</v>
      </c>
      <c r="C256" s="18" t="s">
        <v>1022</v>
      </c>
      <c r="D256" s="19" t="s">
        <v>880</v>
      </c>
      <c r="E256" s="18" t="s">
        <v>1023</v>
      </c>
      <c r="F256" s="18" t="s">
        <v>1024</v>
      </c>
      <c r="G256" s="20">
        <v>44823</v>
      </c>
      <c r="H256" s="21">
        <v>117000</v>
      </c>
      <c r="I256" s="22">
        <v>1</v>
      </c>
    </row>
    <row r="257" spans="1:9" x14ac:dyDescent="0.25">
      <c r="A257" s="18" t="s">
        <v>1025</v>
      </c>
      <c r="B257" s="18" t="s">
        <v>812</v>
      </c>
      <c r="C257" s="18" t="s">
        <v>1026</v>
      </c>
      <c r="D257" s="19" t="s">
        <v>814</v>
      </c>
      <c r="E257" s="18" t="s">
        <v>1027</v>
      </c>
      <c r="F257" s="18" t="s">
        <v>1028</v>
      </c>
      <c r="G257" s="20">
        <v>44806</v>
      </c>
      <c r="H257" s="21">
        <v>15120</v>
      </c>
      <c r="I257" s="22">
        <v>1</v>
      </c>
    </row>
    <row r="258" spans="1:9" x14ac:dyDescent="0.25">
      <c r="A258" s="18" t="s">
        <v>1029</v>
      </c>
      <c r="B258" s="18" t="s">
        <v>812</v>
      </c>
      <c r="C258" s="18" t="s">
        <v>1030</v>
      </c>
      <c r="D258" s="19" t="s">
        <v>137</v>
      </c>
      <c r="E258" s="18" t="s">
        <v>1031</v>
      </c>
      <c r="F258" s="18" t="s">
        <v>1032</v>
      </c>
      <c r="G258" s="20">
        <v>44831</v>
      </c>
      <c r="H258" s="21">
        <v>20610</v>
      </c>
      <c r="I258" s="22">
        <v>1</v>
      </c>
    </row>
    <row r="259" spans="1:9" x14ac:dyDescent="0.25">
      <c r="A259" s="18" t="s">
        <v>1033</v>
      </c>
      <c r="B259" s="18" t="s">
        <v>1034</v>
      </c>
      <c r="C259" s="18" t="s">
        <v>1035</v>
      </c>
      <c r="D259" s="19" t="s">
        <v>1036</v>
      </c>
      <c r="E259" s="18" t="s">
        <v>1037</v>
      </c>
      <c r="F259" s="18" t="s">
        <v>1038</v>
      </c>
      <c r="G259" s="20">
        <v>44820</v>
      </c>
      <c r="H259" s="21">
        <v>1000</v>
      </c>
      <c r="I259" s="22">
        <v>1</v>
      </c>
    </row>
    <row r="260" spans="1:9" x14ac:dyDescent="0.25">
      <c r="A260" s="18" t="s">
        <v>1039</v>
      </c>
      <c r="B260" s="18" t="s">
        <v>1034</v>
      </c>
      <c r="C260" s="18" t="s">
        <v>1040</v>
      </c>
      <c r="D260" s="19" t="s">
        <v>1041</v>
      </c>
      <c r="E260" s="18" t="s">
        <v>1042</v>
      </c>
      <c r="F260" s="18" t="s">
        <v>1043</v>
      </c>
      <c r="G260" s="20">
        <v>44832</v>
      </c>
      <c r="H260" s="21">
        <v>5500</v>
      </c>
      <c r="I260" s="22">
        <v>1</v>
      </c>
    </row>
    <row r="261" spans="1:9" x14ac:dyDescent="0.25">
      <c r="A261" s="18" t="s">
        <v>1044</v>
      </c>
      <c r="B261" s="18" t="s">
        <v>1034</v>
      </c>
      <c r="C261" s="18" t="s">
        <v>1045</v>
      </c>
      <c r="D261" s="19" t="s">
        <v>1041</v>
      </c>
      <c r="E261" s="18" t="s">
        <v>1046</v>
      </c>
      <c r="F261" s="18" t="s">
        <v>1047</v>
      </c>
      <c r="G261" s="20">
        <v>44832</v>
      </c>
      <c r="H261" s="21">
        <v>2500</v>
      </c>
      <c r="I261" s="22">
        <v>1</v>
      </c>
    </row>
    <row r="262" spans="1:9" x14ac:dyDescent="0.25">
      <c r="A262" s="18" t="s">
        <v>1048</v>
      </c>
      <c r="B262" s="18" t="s">
        <v>1049</v>
      </c>
      <c r="C262" s="18" t="s">
        <v>1050</v>
      </c>
      <c r="D262" s="19" t="s">
        <v>1051</v>
      </c>
      <c r="E262" s="18" t="s">
        <v>1052</v>
      </c>
      <c r="F262" s="18" t="s">
        <v>1053</v>
      </c>
      <c r="G262" s="20">
        <v>44823</v>
      </c>
      <c r="H262" s="21">
        <v>2500</v>
      </c>
      <c r="I262" s="22">
        <v>1</v>
      </c>
    </row>
    <row r="263" spans="1:9" x14ac:dyDescent="0.25">
      <c r="A263" s="18" t="s">
        <v>1054</v>
      </c>
      <c r="B263" s="18" t="s">
        <v>1049</v>
      </c>
      <c r="C263" s="18" t="s">
        <v>1055</v>
      </c>
      <c r="D263" s="19" t="s">
        <v>1056</v>
      </c>
      <c r="E263" s="18" t="s">
        <v>1057</v>
      </c>
      <c r="F263" s="18" t="s">
        <v>1058</v>
      </c>
      <c r="G263" s="20">
        <v>44816</v>
      </c>
      <c r="H263" s="21">
        <v>3261</v>
      </c>
      <c r="I263" s="22">
        <v>1</v>
      </c>
    </row>
    <row r="264" spans="1:9" x14ac:dyDescent="0.25">
      <c r="A264" s="18" t="s">
        <v>1059</v>
      </c>
      <c r="B264" s="18" t="s">
        <v>1049</v>
      </c>
      <c r="C264" s="18" t="s">
        <v>746</v>
      </c>
      <c r="D264" s="19" t="s">
        <v>1060</v>
      </c>
      <c r="E264" s="18" t="s">
        <v>748</v>
      </c>
      <c r="F264" s="18" t="s">
        <v>749</v>
      </c>
      <c r="G264" s="20">
        <v>44826</v>
      </c>
      <c r="H264" s="21">
        <v>6000</v>
      </c>
      <c r="I264" s="22">
        <v>1</v>
      </c>
    </row>
    <row r="265" spans="1:9" x14ac:dyDescent="0.25">
      <c r="A265" s="18" t="s">
        <v>1061</v>
      </c>
      <c r="B265" s="18" t="s">
        <v>1049</v>
      </c>
      <c r="C265" s="18" t="s">
        <v>1062</v>
      </c>
      <c r="D265" s="19" t="s">
        <v>1063</v>
      </c>
      <c r="E265" s="18" t="s">
        <v>1064</v>
      </c>
      <c r="F265" s="18" t="s">
        <v>1065</v>
      </c>
      <c r="G265" s="20">
        <v>44816</v>
      </c>
      <c r="H265" s="21">
        <v>3000</v>
      </c>
      <c r="I265" s="22">
        <v>1</v>
      </c>
    </row>
    <row r="266" spans="1:9" x14ac:dyDescent="0.25">
      <c r="A266" s="18" t="s">
        <v>1066</v>
      </c>
      <c r="B266" s="18" t="s">
        <v>1049</v>
      </c>
      <c r="C266" s="18" t="s">
        <v>1067</v>
      </c>
      <c r="D266" s="19" t="s">
        <v>1068</v>
      </c>
      <c r="E266" s="18" t="s">
        <v>1069</v>
      </c>
      <c r="F266" s="18" t="s">
        <v>1070</v>
      </c>
      <c r="G266" s="20">
        <v>44813</v>
      </c>
      <c r="H266" s="21">
        <v>2000</v>
      </c>
      <c r="I266" s="22">
        <v>1</v>
      </c>
    </row>
    <row r="267" spans="1:9" x14ac:dyDescent="0.25">
      <c r="A267" s="18" t="s">
        <v>1071</v>
      </c>
      <c r="B267" s="18" t="s">
        <v>1049</v>
      </c>
      <c r="C267" s="18" t="s">
        <v>1072</v>
      </c>
      <c r="D267" s="19" t="s">
        <v>1073</v>
      </c>
      <c r="E267" s="18" t="s">
        <v>1074</v>
      </c>
      <c r="F267" s="18" t="s">
        <v>1075</v>
      </c>
      <c r="G267" s="20">
        <v>44819</v>
      </c>
      <c r="H267" s="21">
        <v>500</v>
      </c>
      <c r="I267" s="22">
        <v>1</v>
      </c>
    </row>
    <row r="268" spans="1:9" x14ac:dyDescent="0.25">
      <c r="A268" s="18" t="s">
        <v>1076</v>
      </c>
      <c r="B268" s="18" t="s">
        <v>1077</v>
      </c>
      <c r="C268" s="18" t="s">
        <v>1078</v>
      </c>
      <c r="D268" s="19" t="s">
        <v>1079</v>
      </c>
      <c r="E268" s="18" t="s">
        <v>1080</v>
      </c>
      <c r="F268" s="18" t="s">
        <v>1081</v>
      </c>
      <c r="G268" s="20">
        <v>44820</v>
      </c>
      <c r="H268" s="21">
        <v>2100</v>
      </c>
      <c r="I268" s="22">
        <v>1</v>
      </c>
    </row>
    <row r="269" spans="1:9" x14ac:dyDescent="0.25">
      <c r="A269" s="18" t="s">
        <v>1082</v>
      </c>
      <c r="B269" s="18" t="s">
        <v>1083</v>
      </c>
      <c r="C269" s="18" t="s">
        <v>1084</v>
      </c>
      <c r="D269" s="19" t="s">
        <v>1085</v>
      </c>
      <c r="E269" s="18" t="s">
        <v>1086</v>
      </c>
      <c r="F269" s="18" t="s">
        <v>1087</v>
      </c>
      <c r="G269" s="20">
        <v>44811</v>
      </c>
      <c r="H269" s="21">
        <v>10490</v>
      </c>
      <c r="I269" s="22">
        <v>1</v>
      </c>
    </row>
    <row r="270" spans="1:9" x14ac:dyDescent="0.25">
      <c r="A270" s="18" t="s">
        <v>1088</v>
      </c>
      <c r="B270" s="18" t="s">
        <v>1083</v>
      </c>
      <c r="C270" s="18" t="s">
        <v>1089</v>
      </c>
      <c r="D270" s="19" t="s">
        <v>1090</v>
      </c>
      <c r="E270" s="18" t="s">
        <v>1091</v>
      </c>
      <c r="F270" s="18" t="s">
        <v>1092</v>
      </c>
      <c r="G270" s="20">
        <v>44831</v>
      </c>
      <c r="H270" s="21">
        <v>6439</v>
      </c>
      <c r="I270" s="22">
        <v>1</v>
      </c>
    </row>
    <row r="271" spans="1:9" x14ac:dyDescent="0.25">
      <c r="A271" s="18" t="s">
        <v>1093</v>
      </c>
      <c r="B271" s="18" t="s">
        <v>1083</v>
      </c>
      <c r="C271" s="18" t="s">
        <v>1094</v>
      </c>
      <c r="D271" s="19" t="s">
        <v>1095</v>
      </c>
      <c r="E271" s="18" t="s">
        <v>1096</v>
      </c>
      <c r="F271" s="18" t="s">
        <v>1097</v>
      </c>
      <c r="G271" s="20">
        <v>44827</v>
      </c>
      <c r="H271" s="21">
        <v>3759</v>
      </c>
      <c r="I271" s="22">
        <v>1</v>
      </c>
    </row>
    <row r="272" spans="1:9" x14ac:dyDescent="0.25">
      <c r="A272" s="18" t="s">
        <v>1098</v>
      </c>
      <c r="B272" s="18" t="s">
        <v>1083</v>
      </c>
      <c r="C272" s="18" t="s">
        <v>1099</v>
      </c>
      <c r="D272" s="19" t="s">
        <v>1100</v>
      </c>
      <c r="E272" s="18" t="s">
        <v>1101</v>
      </c>
      <c r="F272" s="18" t="s">
        <v>1102</v>
      </c>
      <c r="G272" s="20">
        <v>44827</v>
      </c>
      <c r="H272" s="21">
        <v>26689</v>
      </c>
      <c r="I272" s="22">
        <v>1</v>
      </c>
    </row>
    <row r="273" spans="1:9" x14ac:dyDescent="0.25">
      <c r="A273" s="18" t="s">
        <v>1103</v>
      </c>
      <c r="B273" s="18" t="s">
        <v>1083</v>
      </c>
      <c r="C273" s="18" t="s">
        <v>1026</v>
      </c>
      <c r="D273" s="19" t="s">
        <v>1104</v>
      </c>
      <c r="E273" s="18" t="s">
        <v>1027</v>
      </c>
      <c r="F273" s="18" t="s">
        <v>1028</v>
      </c>
      <c r="G273" s="20">
        <v>44810</v>
      </c>
      <c r="H273" s="21">
        <v>11300</v>
      </c>
      <c r="I273" s="22">
        <v>1</v>
      </c>
    </row>
    <row r="274" spans="1:9" x14ac:dyDescent="0.25">
      <c r="A274" s="18" t="s">
        <v>1105</v>
      </c>
      <c r="B274" s="18" t="s">
        <v>1083</v>
      </c>
      <c r="C274" s="18" t="s">
        <v>721</v>
      </c>
      <c r="D274" s="19" t="s">
        <v>1106</v>
      </c>
      <c r="E274" s="18" t="s">
        <v>723</v>
      </c>
      <c r="F274" s="18" t="s">
        <v>724</v>
      </c>
      <c r="G274" s="20">
        <v>44833</v>
      </c>
      <c r="H274" s="21">
        <v>7859</v>
      </c>
      <c r="I274" s="22">
        <v>1</v>
      </c>
    </row>
    <row r="275" spans="1:9" x14ac:dyDescent="0.25">
      <c r="A275" s="18" t="s">
        <v>1107</v>
      </c>
      <c r="B275" s="18" t="s">
        <v>1083</v>
      </c>
      <c r="C275" s="18" t="s">
        <v>1108</v>
      </c>
      <c r="D275" s="19" t="s">
        <v>1100</v>
      </c>
      <c r="E275" s="18" t="s">
        <v>1109</v>
      </c>
      <c r="F275" s="18" t="s">
        <v>1110</v>
      </c>
      <c r="G275" s="20">
        <v>44818</v>
      </c>
      <c r="H275" s="21">
        <v>17509</v>
      </c>
      <c r="I275" s="22">
        <v>1</v>
      </c>
    </row>
    <row r="276" spans="1:9" x14ac:dyDescent="0.25">
      <c r="A276" s="18" t="s">
        <v>1111</v>
      </c>
      <c r="B276" s="18" t="s">
        <v>1083</v>
      </c>
      <c r="C276" s="18" t="s">
        <v>1112</v>
      </c>
      <c r="D276" s="19" t="s">
        <v>1113</v>
      </c>
      <c r="E276" s="18" t="s">
        <v>1114</v>
      </c>
      <c r="F276" s="18" t="s">
        <v>1115</v>
      </c>
      <c r="G276" s="20">
        <v>44833</v>
      </c>
      <c r="H276" s="21">
        <v>3866</v>
      </c>
      <c r="I276" s="22">
        <v>1</v>
      </c>
    </row>
    <row r="277" spans="1:9" x14ac:dyDescent="0.25">
      <c r="A277" s="18" t="s">
        <v>1116</v>
      </c>
      <c r="B277" s="18" t="s">
        <v>1083</v>
      </c>
      <c r="C277" s="18" t="s">
        <v>1117</v>
      </c>
      <c r="D277" s="19" t="s">
        <v>1118</v>
      </c>
      <c r="E277" s="18" t="s">
        <v>1119</v>
      </c>
      <c r="F277" s="18" t="s">
        <v>1120</v>
      </c>
      <c r="G277" s="20">
        <v>44819</v>
      </c>
      <c r="H277" s="21">
        <v>49600</v>
      </c>
      <c r="I277" s="22">
        <v>1</v>
      </c>
    </row>
    <row r="278" spans="1:9" x14ac:dyDescent="0.25">
      <c r="A278" s="18" t="s">
        <v>1116</v>
      </c>
      <c r="B278" s="18" t="s">
        <v>1083</v>
      </c>
      <c r="C278" s="18" t="s">
        <v>1117</v>
      </c>
      <c r="D278" s="19" t="s">
        <v>1118</v>
      </c>
      <c r="E278" s="18" t="s">
        <v>1119</v>
      </c>
      <c r="F278" s="18" t="s">
        <v>1120</v>
      </c>
      <c r="G278" s="20">
        <v>44819</v>
      </c>
      <c r="H278" s="21">
        <v>49600</v>
      </c>
      <c r="I278" s="22">
        <v>1</v>
      </c>
    </row>
    <row r="279" spans="1:9" x14ac:dyDescent="0.25">
      <c r="A279" s="18" t="s">
        <v>1116</v>
      </c>
      <c r="B279" s="18" t="s">
        <v>1083</v>
      </c>
      <c r="C279" s="18" t="s">
        <v>1117</v>
      </c>
      <c r="D279" s="19" t="s">
        <v>1118</v>
      </c>
      <c r="E279" s="18" t="s">
        <v>1119</v>
      </c>
      <c r="F279" s="18" t="s">
        <v>1120</v>
      </c>
      <c r="G279" s="20">
        <v>44819</v>
      </c>
      <c r="H279" s="21">
        <v>49600</v>
      </c>
      <c r="I279" s="22">
        <v>1</v>
      </c>
    </row>
    <row r="280" spans="1:9" x14ac:dyDescent="0.25">
      <c r="A280" s="18" t="s">
        <v>1121</v>
      </c>
      <c r="B280" s="18" t="s">
        <v>1083</v>
      </c>
      <c r="C280" s="18" t="s">
        <v>1117</v>
      </c>
      <c r="D280" s="19" t="s">
        <v>1122</v>
      </c>
      <c r="E280" s="18" t="s">
        <v>1123</v>
      </c>
      <c r="F280" s="18" t="s">
        <v>1124</v>
      </c>
      <c r="G280" s="20">
        <v>44819</v>
      </c>
      <c r="H280" s="21">
        <v>35832</v>
      </c>
      <c r="I280" s="22">
        <v>1</v>
      </c>
    </row>
    <row r="281" spans="1:9" x14ac:dyDescent="0.25">
      <c r="A281" s="18" t="s">
        <v>1121</v>
      </c>
      <c r="B281" s="18" t="s">
        <v>1083</v>
      </c>
      <c r="C281" s="18" t="s">
        <v>1117</v>
      </c>
      <c r="D281" s="19" t="s">
        <v>1122</v>
      </c>
      <c r="E281" s="18" t="s">
        <v>1123</v>
      </c>
      <c r="F281" s="18" t="s">
        <v>1124</v>
      </c>
      <c r="G281" s="20">
        <v>44819</v>
      </c>
      <c r="H281" s="21">
        <v>35832</v>
      </c>
      <c r="I281" s="22">
        <v>1</v>
      </c>
    </row>
    <row r="282" spans="1:9" x14ac:dyDescent="0.25">
      <c r="A282" s="18" t="s">
        <v>1125</v>
      </c>
      <c r="B282" s="18" t="s">
        <v>1083</v>
      </c>
      <c r="C282" s="18" t="s">
        <v>1126</v>
      </c>
      <c r="D282" s="19" t="s">
        <v>1100</v>
      </c>
      <c r="E282" s="18" t="s">
        <v>1127</v>
      </c>
      <c r="F282" s="18" t="s">
        <v>1128</v>
      </c>
      <c r="G282" s="20">
        <v>44831</v>
      </c>
      <c r="H282" s="21">
        <v>15000</v>
      </c>
      <c r="I282" s="22">
        <v>1</v>
      </c>
    </row>
    <row r="283" spans="1:9" x14ac:dyDescent="0.25">
      <c r="A283" s="18" t="s">
        <v>1129</v>
      </c>
      <c r="B283" s="18" t="s">
        <v>1083</v>
      </c>
      <c r="C283" s="18" t="s">
        <v>757</v>
      </c>
      <c r="D283" s="19" t="s">
        <v>1100</v>
      </c>
      <c r="E283" s="18" t="s">
        <v>759</v>
      </c>
      <c r="F283" s="18" t="s">
        <v>760</v>
      </c>
      <c r="G283" s="20">
        <v>44827</v>
      </c>
      <c r="H283" s="21">
        <v>3000</v>
      </c>
      <c r="I283" s="22">
        <v>1</v>
      </c>
    </row>
    <row r="284" spans="1:9" x14ac:dyDescent="0.25">
      <c r="A284" s="18" t="s">
        <v>1130</v>
      </c>
      <c r="B284" s="18" t="s">
        <v>1083</v>
      </c>
      <c r="C284" s="18" t="s">
        <v>1131</v>
      </c>
      <c r="D284" s="19" t="s">
        <v>1132</v>
      </c>
      <c r="E284" s="18" t="s">
        <v>1133</v>
      </c>
      <c r="F284" s="18" t="s">
        <v>1134</v>
      </c>
      <c r="G284" s="20">
        <v>44817</v>
      </c>
      <c r="H284" s="21">
        <v>18578</v>
      </c>
      <c r="I284" s="22">
        <v>1</v>
      </c>
    </row>
    <row r="285" spans="1:9" x14ac:dyDescent="0.25">
      <c r="A285" s="18" t="s">
        <v>1135</v>
      </c>
      <c r="B285" s="18" t="s">
        <v>1083</v>
      </c>
      <c r="C285" s="18" t="s">
        <v>1136</v>
      </c>
      <c r="D285" s="19" t="s">
        <v>1137</v>
      </c>
      <c r="E285" s="18" t="s">
        <v>1138</v>
      </c>
      <c r="F285" s="18" t="s">
        <v>1139</v>
      </c>
      <c r="G285" s="20">
        <v>44812</v>
      </c>
      <c r="H285" s="21">
        <v>19750</v>
      </c>
      <c r="I285" s="22">
        <v>1</v>
      </c>
    </row>
    <row r="286" spans="1:9" x14ac:dyDescent="0.25">
      <c r="A286" s="18" t="s">
        <v>1140</v>
      </c>
      <c r="B286" s="18" t="s">
        <v>1083</v>
      </c>
      <c r="C286" s="18" t="s">
        <v>1141</v>
      </c>
      <c r="D286" s="19" t="s">
        <v>1142</v>
      </c>
      <c r="E286" s="18" t="s">
        <v>1143</v>
      </c>
      <c r="F286" s="18" t="s">
        <v>1144</v>
      </c>
      <c r="G286" s="20">
        <v>44833</v>
      </c>
      <c r="H286" s="21">
        <v>12083</v>
      </c>
      <c r="I286" s="22">
        <v>1</v>
      </c>
    </row>
    <row r="287" spans="1:9" x14ac:dyDescent="0.25">
      <c r="A287" s="18" t="s">
        <v>1145</v>
      </c>
      <c r="B287" s="18" t="s">
        <v>1083</v>
      </c>
      <c r="C287" s="18" t="s">
        <v>1146</v>
      </c>
      <c r="D287" s="19" t="s">
        <v>1147</v>
      </c>
      <c r="E287" s="18" t="s">
        <v>1148</v>
      </c>
      <c r="F287" s="18" t="s">
        <v>1149</v>
      </c>
      <c r="G287" s="20">
        <v>44823</v>
      </c>
      <c r="H287" s="21">
        <v>3689</v>
      </c>
      <c r="I287" s="22">
        <v>1</v>
      </c>
    </row>
    <row r="288" spans="1:9" x14ac:dyDescent="0.25">
      <c r="A288" s="18" t="s">
        <v>1150</v>
      </c>
      <c r="B288" s="18" t="s">
        <v>1083</v>
      </c>
      <c r="C288" s="18" t="s">
        <v>1151</v>
      </c>
      <c r="D288" s="19" t="s">
        <v>1152</v>
      </c>
      <c r="E288" s="18" t="s">
        <v>1153</v>
      </c>
      <c r="F288" s="18" t="s">
        <v>1154</v>
      </c>
      <c r="G288" s="20">
        <v>44806</v>
      </c>
      <c r="H288" s="21">
        <v>12000</v>
      </c>
      <c r="I288" s="22">
        <v>1</v>
      </c>
    </row>
    <row r="289" spans="1:9" x14ac:dyDescent="0.25">
      <c r="A289" s="18" t="s">
        <v>1155</v>
      </c>
      <c r="B289" s="18" t="s">
        <v>1083</v>
      </c>
      <c r="C289" s="18" t="s">
        <v>925</v>
      </c>
      <c r="D289" s="19" t="s">
        <v>1156</v>
      </c>
      <c r="E289" s="18" t="s">
        <v>927</v>
      </c>
      <c r="F289" s="18" t="s">
        <v>928</v>
      </c>
      <c r="G289" s="20">
        <v>44819</v>
      </c>
      <c r="H289" s="21">
        <v>9292</v>
      </c>
      <c r="I289" s="22">
        <v>1</v>
      </c>
    </row>
    <row r="290" spans="1:9" x14ac:dyDescent="0.25">
      <c r="A290" s="18" t="s">
        <v>1157</v>
      </c>
      <c r="B290" s="18" t="s">
        <v>1083</v>
      </c>
      <c r="C290" s="18" t="s">
        <v>1158</v>
      </c>
      <c r="D290" s="19" t="s">
        <v>1159</v>
      </c>
      <c r="E290" s="18" t="s">
        <v>908</v>
      </c>
      <c r="F290" s="18" t="s">
        <v>909</v>
      </c>
      <c r="G290" s="20">
        <v>44812</v>
      </c>
      <c r="H290" s="21">
        <v>34846</v>
      </c>
      <c r="I290" s="22">
        <v>1</v>
      </c>
    </row>
    <row r="291" spans="1:9" x14ac:dyDescent="0.25">
      <c r="A291" s="18" t="s">
        <v>1160</v>
      </c>
      <c r="B291" s="18" t="s">
        <v>1083</v>
      </c>
      <c r="C291" s="18" t="s">
        <v>1161</v>
      </c>
      <c r="D291" s="19" t="s">
        <v>1162</v>
      </c>
      <c r="E291" s="18" t="s">
        <v>1163</v>
      </c>
      <c r="F291" s="18" t="s">
        <v>1164</v>
      </c>
      <c r="G291" s="20">
        <v>44827</v>
      </c>
      <c r="H291" s="21">
        <v>10235</v>
      </c>
      <c r="I291" s="22">
        <v>1</v>
      </c>
    </row>
    <row r="292" spans="1:9" x14ac:dyDescent="0.25">
      <c r="A292" s="18" t="s">
        <v>1165</v>
      </c>
      <c r="B292" s="18" t="s">
        <v>1083</v>
      </c>
      <c r="C292" s="18" t="s">
        <v>1166</v>
      </c>
      <c r="D292" s="19" t="s">
        <v>1100</v>
      </c>
      <c r="E292" s="18" t="s">
        <v>1167</v>
      </c>
      <c r="F292" s="18" t="s">
        <v>1168</v>
      </c>
      <c r="G292" s="20">
        <v>44813</v>
      </c>
      <c r="H292" s="21">
        <v>9800</v>
      </c>
      <c r="I292" s="22">
        <v>1</v>
      </c>
    </row>
    <row r="293" spans="1:9" x14ac:dyDescent="0.25">
      <c r="A293" s="18" t="s">
        <v>1169</v>
      </c>
      <c r="B293" s="18" t="s">
        <v>1083</v>
      </c>
      <c r="C293" s="18" t="s">
        <v>1170</v>
      </c>
      <c r="D293" s="19" t="s">
        <v>1171</v>
      </c>
      <c r="E293" s="18" t="s">
        <v>1172</v>
      </c>
      <c r="F293" s="18" t="s">
        <v>1173</v>
      </c>
      <c r="G293" s="20">
        <v>44833</v>
      </c>
      <c r="H293" s="21">
        <v>16912</v>
      </c>
      <c r="I293" s="22">
        <v>1</v>
      </c>
    </row>
    <row r="294" spans="1:9" x14ac:dyDescent="0.25">
      <c r="A294" s="18" t="s">
        <v>1174</v>
      </c>
      <c r="B294" s="18" t="s">
        <v>1175</v>
      </c>
      <c r="C294" s="18" t="s">
        <v>1176</v>
      </c>
      <c r="D294" s="19" t="s">
        <v>1177</v>
      </c>
      <c r="E294" s="18" t="s">
        <v>1178</v>
      </c>
      <c r="F294" s="18" t="s">
        <v>1179</v>
      </c>
      <c r="G294" s="20">
        <v>44820</v>
      </c>
      <c r="H294" s="21">
        <v>35000</v>
      </c>
      <c r="I294" s="22">
        <v>1</v>
      </c>
    </row>
    <row r="295" spans="1:9" x14ac:dyDescent="0.25">
      <c r="A295" s="18" t="s">
        <v>1180</v>
      </c>
      <c r="B295" s="18" t="s">
        <v>1181</v>
      </c>
      <c r="C295" s="18" t="s">
        <v>1182</v>
      </c>
      <c r="D295" s="19" t="s">
        <v>1183</v>
      </c>
      <c r="E295" s="18" t="s">
        <v>1184</v>
      </c>
      <c r="F295" s="18" t="s">
        <v>1185</v>
      </c>
      <c r="G295" s="20">
        <v>44824</v>
      </c>
      <c r="H295" s="21">
        <v>1727</v>
      </c>
      <c r="I295" s="22">
        <v>1</v>
      </c>
    </row>
    <row r="296" spans="1:9" x14ac:dyDescent="0.25">
      <c r="A296" s="18" t="s">
        <v>1186</v>
      </c>
      <c r="B296" s="18" t="s">
        <v>1181</v>
      </c>
      <c r="C296" s="18" t="s">
        <v>1187</v>
      </c>
      <c r="D296" s="19" t="s">
        <v>1188</v>
      </c>
      <c r="E296" s="18" t="s">
        <v>1189</v>
      </c>
      <c r="F296" s="18" t="s">
        <v>1190</v>
      </c>
      <c r="G296" s="20">
        <v>44820</v>
      </c>
      <c r="H296" s="21">
        <v>2910</v>
      </c>
      <c r="I296" s="22">
        <v>1</v>
      </c>
    </row>
    <row r="297" spans="1:9" x14ac:dyDescent="0.25">
      <c r="A297" s="18" t="s">
        <v>1191</v>
      </c>
      <c r="B297" s="18" t="s">
        <v>1181</v>
      </c>
      <c r="C297" s="18" t="s">
        <v>1192</v>
      </c>
      <c r="D297" s="19" t="s">
        <v>1193</v>
      </c>
      <c r="E297" s="18" t="s">
        <v>1194</v>
      </c>
      <c r="F297" s="18" t="s">
        <v>1195</v>
      </c>
      <c r="G297" s="20">
        <v>44805</v>
      </c>
      <c r="H297" s="21">
        <v>1727</v>
      </c>
      <c r="I297" s="22">
        <v>1</v>
      </c>
    </row>
    <row r="298" spans="1:9" x14ac:dyDescent="0.25">
      <c r="A298" s="18" t="s">
        <v>1196</v>
      </c>
      <c r="B298" s="18" t="s">
        <v>1181</v>
      </c>
      <c r="C298" s="18" t="s">
        <v>1197</v>
      </c>
      <c r="D298" s="19" t="s">
        <v>1198</v>
      </c>
      <c r="E298" s="18" t="s">
        <v>1199</v>
      </c>
      <c r="F298" s="18" t="s">
        <v>1200</v>
      </c>
      <c r="G298" s="20">
        <v>44813</v>
      </c>
      <c r="H298" s="21">
        <v>1819</v>
      </c>
      <c r="I298" s="22">
        <v>1</v>
      </c>
    </row>
    <row r="299" spans="1:9" x14ac:dyDescent="0.25">
      <c r="A299" s="18" t="s">
        <v>1201</v>
      </c>
      <c r="B299" s="18" t="s">
        <v>1181</v>
      </c>
      <c r="C299" s="18" t="s">
        <v>1202</v>
      </c>
      <c r="D299" s="19" t="s">
        <v>1203</v>
      </c>
      <c r="E299" s="18" t="s">
        <v>1204</v>
      </c>
      <c r="F299" s="18" t="s">
        <v>1205</v>
      </c>
      <c r="G299" s="20">
        <v>44832</v>
      </c>
      <c r="H299" s="21">
        <v>3492</v>
      </c>
      <c r="I299" s="22">
        <v>1</v>
      </c>
    </row>
    <row r="300" spans="1:9" x14ac:dyDescent="0.25">
      <c r="A300" s="18" t="s">
        <v>1206</v>
      </c>
      <c r="B300" s="18" t="s">
        <v>1181</v>
      </c>
      <c r="C300" s="18" t="s">
        <v>1207</v>
      </c>
      <c r="D300" s="19" t="s">
        <v>1208</v>
      </c>
      <c r="E300" s="18" t="s">
        <v>1209</v>
      </c>
      <c r="F300" s="18" t="s">
        <v>1210</v>
      </c>
      <c r="G300" s="20">
        <v>44830</v>
      </c>
      <c r="H300" s="21">
        <v>1983</v>
      </c>
      <c r="I300" s="22">
        <v>1</v>
      </c>
    </row>
    <row r="301" spans="1:9" x14ac:dyDescent="0.25">
      <c r="A301" s="18" t="s">
        <v>1211</v>
      </c>
      <c r="B301" s="18" t="s">
        <v>1212</v>
      </c>
      <c r="C301" s="18" t="s">
        <v>1213</v>
      </c>
      <c r="D301" s="19" t="s">
        <v>1214</v>
      </c>
      <c r="E301" s="18" t="s">
        <v>1215</v>
      </c>
      <c r="F301" s="18" t="s">
        <v>1216</v>
      </c>
      <c r="G301" s="20">
        <v>44810</v>
      </c>
      <c r="H301" s="21">
        <v>2690</v>
      </c>
      <c r="I301" s="22">
        <v>1</v>
      </c>
    </row>
    <row r="302" spans="1:9" x14ac:dyDescent="0.25">
      <c r="A302" s="18" t="s">
        <v>1217</v>
      </c>
      <c r="B302" s="18" t="s">
        <v>1212</v>
      </c>
      <c r="C302" s="18" t="s">
        <v>884</v>
      </c>
      <c r="D302" s="19" t="s">
        <v>1218</v>
      </c>
      <c r="E302" s="18" t="s">
        <v>1219</v>
      </c>
      <c r="F302" s="18" t="s">
        <v>1220</v>
      </c>
      <c r="G302" s="20">
        <v>44830</v>
      </c>
      <c r="H302" s="21">
        <v>7200</v>
      </c>
      <c r="I302" s="22">
        <v>1</v>
      </c>
    </row>
    <row r="303" spans="1:9" x14ac:dyDescent="0.25">
      <c r="A303" s="18" t="s">
        <v>1221</v>
      </c>
      <c r="B303" s="18" t="s">
        <v>1212</v>
      </c>
      <c r="C303" s="18" t="s">
        <v>1222</v>
      </c>
      <c r="D303" s="19" t="s">
        <v>1223</v>
      </c>
      <c r="E303" s="18" t="s">
        <v>1224</v>
      </c>
      <c r="F303" s="18" t="s">
        <v>1225</v>
      </c>
      <c r="G303" s="20">
        <v>44831</v>
      </c>
      <c r="H303" s="21">
        <v>14779</v>
      </c>
      <c r="I303" s="22">
        <v>1</v>
      </c>
    </row>
    <row r="304" spans="1:9" x14ac:dyDescent="0.25">
      <c r="A304" s="18" t="s">
        <v>1226</v>
      </c>
      <c r="B304" s="18" t="s">
        <v>1212</v>
      </c>
      <c r="C304" s="18" t="s">
        <v>1227</v>
      </c>
      <c r="D304" s="19" t="s">
        <v>1228</v>
      </c>
      <c r="E304" s="18" t="s">
        <v>1229</v>
      </c>
      <c r="F304" s="18" t="s">
        <v>1230</v>
      </c>
      <c r="G304" s="20">
        <v>44805</v>
      </c>
      <c r="H304" s="21">
        <v>17390</v>
      </c>
      <c r="I304" s="22">
        <v>1</v>
      </c>
    </row>
    <row r="305" spans="1:9" x14ac:dyDescent="0.25">
      <c r="A305" s="18" t="s">
        <v>1231</v>
      </c>
      <c r="B305" s="18" t="s">
        <v>1212</v>
      </c>
      <c r="C305" s="18" t="s">
        <v>1232</v>
      </c>
      <c r="D305" s="19" t="s">
        <v>1233</v>
      </c>
      <c r="E305" s="18" t="s">
        <v>1234</v>
      </c>
      <c r="F305" s="18" t="s">
        <v>1235</v>
      </c>
      <c r="G305" s="20">
        <v>44812</v>
      </c>
      <c r="H305" s="21">
        <v>4770</v>
      </c>
      <c r="I305" s="22">
        <v>1</v>
      </c>
    </row>
    <row r="306" spans="1:9" x14ac:dyDescent="0.25">
      <c r="A306" s="18" t="s">
        <v>1236</v>
      </c>
      <c r="B306" s="18" t="s">
        <v>1212</v>
      </c>
      <c r="C306" s="18" t="s">
        <v>1237</v>
      </c>
      <c r="D306" s="19" t="s">
        <v>1238</v>
      </c>
      <c r="E306" s="18" t="s">
        <v>1239</v>
      </c>
      <c r="F306" s="18" t="s">
        <v>1240</v>
      </c>
      <c r="G306" s="20">
        <v>44827</v>
      </c>
      <c r="H306" s="21">
        <v>18630</v>
      </c>
      <c r="I306" s="22">
        <v>1</v>
      </c>
    </row>
    <row r="307" spans="1:9" x14ac:dyDescent="0.25">
      <c r="A307" s="18" t="s">
        <v>1241</v>
      </c>
      <c r="B307" s="18" t="s">
        <v>1212</v>
      </c>
      <c r="C307" s="18" t="s">
        <v>1242</v>
      </c>
      <c r="D307" s="19" t="s">
        <v>1243</v>
      </c>
      <c r="E307" s="18" t="s">
        <v>1244</v>
      </c>
      <c r="F307" s="18" t="s">
        <v>1245</v>
      </c>
      <c r="G307" s="20">
        <v>44830</v>
      </c>
      <c r="H307" s="21">
        <v>2822</v>
      </c>
      <c r="I307" s="22">
        <v>1</v>
      </c>
    </row>
    <row r="308" spans="1:9" x14ac:dyDescent="0.25">
      <c r="A308" s="18" t="s">
        <v>1246</v>
      </c>
      <c r="B308" s="18" t="s">
        <v>1212</v>
      </c>
      <c r="C308" s="18" t="s">
        <v>1247</v>
      </c>
      <c r="D308" s="19" t="s">
        <v>1248</v>
      </c>
      <c r="E308" s="18" t="s">
        <v>1249</v>
      </c>
      <c r="F308" s="18" t="s">
        <v>1250</v>
      </c>
      <c r="G308" s="20">
        <v>44825</v>
      </c>
      <c r="H308" s="21">
        <v>16200</v>
      </c>
      <c r="I308" s="22">
        <v>1</v>
      </c>
    </row>
    <row r="309" spans="1:9" x14ac:dyDescent="0.25">
      <c r="A309" s="18" t="s">
        <v>1251</v>
      </c>
      <c r="B309" s="18" t="s">
        <v>1212</v>
      </c>
      <c r="C309" s="18" t="s">
        <v>1252</v>
      </c>
      <c r="D309" s="19" t="s">
        <v>1253</v>
      </c>
      <c r="E309" s="18" t="s">
        <v>1254</v>
      </c>
      <c r="F309" s="18" t="s">
        <v>1255</v>
      </c>
      <c r="G309" s="20">
        <v>44816</v>
      </c>
      <c r="H309" s="21">
        <v>6000</v>
      </c>
      <c r="I309" s="22">
        <v>1</v>
      </c>
    </row>
    <row r="310" spans="1:9" x14ac:dyDescent="0.25">
      <c r="A310" s="18" t="s">
        <v>1256</v>
      </c>
      <c r="B310" s="18" t="s">
        <v>1212</v>
      </c>
      <c r="C310" s="18" t="s">
        <v>1257</v>
      </c>
      <c r="D310" s="19" t="s">
        <v>1258</v>
      </c>
      <c r="E310" s="18" t="s">
        <v>1259</v>
      </c>
      <c r="F310" s="18" t="s">
        <v>1260</v>
      </c>
      <c r="G310" s="20">
        <v>44826</v>
      </c>
      <c r="H310" s="21">
        <v>9000</v>
      </c>
      <c r="I310" s="22">
        <v>1</v>
      </c>
    </row>
    <row r="311" spans="1:9" x14ac:dyDescent="0.25">
      <c r="A311" s="18" t="s">
        <v>1261</v>
      </c>
      <c r="B311" s="18" t="s">
        <v>1212</v>
      </c>
      <c r="C311" s="18" t="s">
        <v>1005</v>
      </c>
      <c r="D311" s="19" t="s">
        <v>1262</v>
      </c>
      <c r="E311" s="18" t="s">
        <v>1263</v>
      </c>
      <c r="F311" s="18" t="s">
        <v>1264</v>
      </c>
      <c r="G311" s="20">
        <v>44825</v>
      </c>
      <c r="H311" s="21">
        <v>63422</v>
      </c>
      <c r="I311" s="22">
        <v>1</v>
      </c>
    </row>
    <row r="312" spans="1:9" x14ac:dyDescent="0.25">
      <c r="A312" s="18" t="s">
        <v>1265</v>
      </c>
      <c r="B312" s="18" t="s">
        <v>1212</v>
      </c>
      <c r="C312" s="18" t="s">
        <v>1266</v>
      </c>
      <c r="D312" s="19" t="s">
        <v>1267</v>
      </c>
      <c r="E312" s="18" t="s">
        <v>1268</v>
      </c>
      <c r="F312" s="18" t="s">
        <v>1269</v>
      </c>
      <c r="G312" s="20">
        <v>44825</v>
      </c>
      <c r="H312" s="21">
        <v>60000</v>
      </c>
      <c r="I312" s="22">
        <v>1</v>
      </c>
    </row>
    <row r="313" spans="1:9" x14ac:dyDescent="0.25">
      <c r="A313" s="18" t="s">
        <v>1270</v>
      </c>
      <c r="B313" s="18" t="s">
        <v>1212</v>
      </c>
      <c r="C313" s="18" t="s">
        <v>1271</v>
      </c>
      <c r="D313" s="19" t="s">
        <v>1272</v>
      </c>
      <c r="E313" s="18" t="s">
        <v>1273</v>
      </c>
      <c r="F313" s="18" t="s">
        <v>1274</v>
      </c>
      <c r="G313" s="20">
        <v>44832</v>
      </c>
      <c r="H313" s="21">
        <v>12560</v>
      </c>
      <c r="I313" s="22">
        <v>1</v>
      </c>
    </row>
    <row r="314" spans="1:9" x14ac:dyDescent="0.25">
      <c r="A314" s="18" t="s">
        <v>1275</v>
      </c>
      <c r="B314" s="18" t="s">
        <v>1212</v>
      </c>
      <c r="C314" s="18" t="s">
        <v>1276</v>
      </c>
      <c r="D314" s="19" t="s">
        <v>1277</v>
      </c>
      <c r="E314" s="18" t="s">
        <v>1278</v>
      </c>
      <c r="F314" s="18" t="s">
        <v>1279</v>
      </c>
      <c r="G314" s="20">
        <v>44825</v>
      </c>
      <c r="H314" s="21">
        <v>3316</v>
      </c>
      <c r="I314" s="22">
        <v>1</v>
      </c>
    </row>
    <row r="315" spans="1:9" x14ac:dyDescent="0.25">
      <c r="A315" s="18" t="s">
        <v>1280</v>
      </c>
      <c r="B315" s="18" t="s">
        <v>1212</v>
      </c>
      <c r="C315" s="18" t="s">
        <v>1281</v>
      </c>
      <c r="D315" s="19" t="s">
        <v>1282</v>
      </c>
      <c r="E315" s="18" t="s">
        <v>1283</v>
      </c>
      <c r="F315" s="18" t="s">
        <v>1284</v>
      </c>
      <c r="G315" s="20">
        <v>44823</v>
      </c>
      <c r="H315" s="21">
        <v>5242</v>
      </c>
      <c r="I315" s="22">
        <v>1</v>
      </c>
    </row>
    <row r="316" spans="1:9" x14ac:dyDescent="0.25">
      <c r="A316" s="18" t="s">
        <v>1285</v>
      </c>
      <c r="B316" s="18" t="s">
        <v>1212</v>
      </c>
      <c r="C316" s="18" t="s">
        <v>768</v>
      </c>
      <c r="D316" s="19" t="s">
        <v>1286</v>
      </c>
      <c r="E316" s="18" t="s">
        <v>1287</v>
      </c>
      <c r="F316" s="18" t="s">
        <v>1288</v>
      </c>
      <c r="G316" s="20">
        <v>44827</v>
      </c>
      <c r="H316" s="21">
        <v>12556</v>
      </c>
      <c r="I316" s="22">
        <v>1</v>
      </c>
    </row>
    <row r="317" spans="1:9" x14ac:dyDescent="0.25">
      <c r="A317" s="18" t="s">
        <v>1289</v>
      </c>
      <c r="B317" s="18" t="s">
        <v>1212</v>
      </c>
      <c r="C317" s="18" t="s">
        <v>1290</v>
      </c>
      <c r="D317" s="19" t="s">
        <v>1291</v>
      </c>
      <c r="E317" s="18" t="s">
        <v>1292</v>
      </c>
      <c r="F317" s="18" t="s">
        <v>1293</v>
      </c>
      <c r="G317" s="20">
        <v>44812</v>
      </c>
      <c r="H317" s="21">
        <v>12617</v>
      </c>
      <c r="I317" s="22">
        <v>1</v>
      </c>
    </row>
    <row r="318" spans="1:9" x14ac:dyDescent="0.25">
      <c r="A318" s="18" t="s">
        <v>1294</v>
      </c>
      <c r="B318" s="18" t="s">
        <v>1212</v>
      </c>
      <c r="C318" s="18" t="s">
        <v>1295</v>
      </c>
      <c r="D318" s="19" t="s">
        <v>1296</v>
      </c>
      <c r="E318" s="18" t="s">
        <v>1297</v>
      </c>
      <c r="F318" s="18" t="s">
        <v>1298</v>
      </c>
      <c r="G318" s="20">
        <v>44833</v>
      </c>
      <c r="H318" s="21">
        <v>6500</v>
      </c>
      <c r="I318" s="22">
        <v>1</v>
      </c>
    </row>
    <row r="319" spans="1:9" x14ac:dyDescent="0.25">
      <c r="A319" s="18" t="s">
        <v>1299</v>
      </c>
      <c r="B319" s="18" t="s">
        <v>1212</v>
      </c>
      <c r="C319" s="18" t="s">
        <v>1146</v>
      </c>
      <c r="D319" s="19" t="s">
        <v>1300</v>
      </c>
      <c r="E319" s="18" t="s">
        <v>1148</v>
      </c>
      <c r="F319" s="18" t="s">
        <v>1149</v>
      </c>
      <c r="G319" s="20">
        <v>44806</v>
      </c>
      <c r="H319" s="21">
        <v>5627</v>
      </c>
      <c r="I319" s="22">
        <v>1</v>
      </c>
    </row>
    <row r="320" spans="1:9" x14ac:dyDescent="0.25">
      <c r="A320" s="18" t="s">
        <v>1301</v>
      </c>
      <c r="B320" s="18" t="s">
        <v>1212</v>
      </c>
      <c r="C320" s="18" t="s">
        <v>1302</v>
      </c>
      <c r="D320" s="19" t="s">
        <v>1303</v>
      </c>
      <c r="E320" s="18" t="s">
        <v>1304</v>
      </c>
      <c r="F320" s="18" t="s">
        <v>1305</v>
      </c>
      <c r="G320" s="20">
        <v>44830</v>
      </c>
      <c r="H320" s="21">
        <v>3000</v>
      </c>
      <c r="I320" s="22">
        <v>1</v>
      </c>
    </row>
    <row r="321" spans="1:9" x14ac:dyDescent="0.25">
      <c r="A321" s="18" t="s">
        <v>1306</v>
      </c>
      <c r="B321" s="18" t="s">
        <v>1212</v>
      </c>
      <c r="C321" s="18" t="s">
        <v>1307</v>
      </c>
      <c r="D321" s="19" t="s">
        <v>1308</v>
      </c>
      <c r="E321" s="18" t="s">
        <v>1309</v>
      </c>
      <c r="F321" s="18" t="s">
        <v>1310</v>
      </c>
      <c r="G321" s="20">
        <v>44813</v>
      </c>
      <c r="H321" s="21">
        <v>955</v>
      </c>
      <c r="I321" s="22">
        <v>1</v>
      </c>
    </row>
    <row r="322" spans="1:9" x14ac:dyDescent="0.25">
      <c r="A322" s="18" t="s">
        <v>1311</v>
      </c>
      <c r="B322" s="18" t="s">
        <v>1212</v>
      </c>
      <c r="C322" s="18" t="s">
        <v>1312</v>
      </c>
      <c r="D322" s="19" t="s">
        <v>1313</v>
      </c>
      <c r="E322" s="18" t="s">
        <v>1314</v>
      </c>
      <c r="F322" s="18" t="s">
        <v>1315</v>
      </c>
      <c r="G322" s="20">
        <v>44812</v>
      </c>
      <c r="H322" s="21">
        <v>4662</v>
      </c>
      <c r="I322" s="22">
        <v>1</v>
      </c>
    </row>
    <row r="323" spans="1:9" x14ac:dyDescent="0.25">
      <c r="A323" s="18" t="s">
        <v>1316</v>
      </c>
      <c r="B323" s="18" t="s">
        <v>1212</v>
      </c>
      <c r="C323" s="18" t="s">
        <v>1317</v>
      </c>
      <c r="D323" s="19" t="s">
        <v>1318</v>
      </c>
      <c r="E323" s="18" t="s">
        <v>1319</v>
      </c>
      <c r="F323" s="18" t="s">
        <v>1320</v>
      </c>
      <c r="G323" s="20">
        <v>44831</v>
      </c>
      <c r="H323" s="21">
        <v>12000</v>
      </c>
      <c r="I323" s="22">
        <v>1</v>
      </c>
    </row>
    <row r="324" spans="1:9" x14ac:dyDescent="0.25">
      <c r="A324" s="18" t="s">
        <v>1321</v>
      </c>
      <c r="B324" s="18" t="s">
        <v>1212</v>
      </c>
      <c r="C324" s="18" t="s">
        <v>1322</v>
      </c>
      <c r="D324" s="19" t="s">
        <v>1323</v>
      </c>
      <c r="E324" s="18" t="s">
        <v>1324</v>
      </c>
      <c r="F324" s="18" t="s">
        <v>1325</v>
      </c>
      <c r="G324" s="20">
        <v>44813</v>
      </c>
      <c r="H324" s="21">
        <v>6980</v>
      </c>
      <c r="I324" s="22">
        <v>1</v>
      </c>
    </row>
    <row r="325" spans="1:9" x14ac:dyDescent="0.25">
      <c r="A325" s="18" t="s">
        <v>1326</v>
      </c>
      <c r="B325" s="18" t="s">
        <v>1212</v>
      </c>
      <c r="C325" s="18" t="s">
        <v>1327</v>
      </c>
      <c r="D325" s="19" t="s">
        <v>1328</v>
      </c>
      <c r="E325" s="18" t="s">
        <v>1329</v>
      </c>
      <c r="F325" s="18" t="s">
        <v>1330</v>
      </c>
      <c r="G325" s="20">
        <v>44824</v>
      </c>
      <c r="H325" s="21">
        <v>7164</v>
      </c>
      <c r="I325" s="22">
        <v>1</v>
      </c>
    </row>
    <row r="326" spans="1:9" x14ac:dyDescent="0.25">
      <c r="A326" s="18" t="s">
        <v>1331</v>
      </c>
      <c r="B326" s="18" t="s">
        <v>1212</v>
      </c>
      <c r="C326" s="18" t="s">
        <v>1332</v>
      </c>
      <c r="D326" s="19" t="s">
        <v>1333</v>
      </c>
      <c r="E326" s="18" t="s">
        <v>1334</v>
      </c>
      <c r="F326" s="18" t="s">
        <v>1335</v>
      </c>
      <c r="G326" s="20">
        <v>44806</v>
      </c>
      <c r="H326" s="21">
        <v>11693</v>
      </c>
      <c r="I326" s="22">
        <v>1</v>
      </c>
    </row>
    <row r="327" spans="1:9" x14ac:dyDescent="0.25">
      <c r="A327" s="18" t="s">
        <v>1336</v>
      </c>
      <c r="B327" s="18" t="s">
        <v>1212</v>
      </c>
      <c r="C327" s="18" t="s">
        <v>1337</v>
      </c>
      <c r="D327" s="19" t="s">
        <v>1338</v>
      </c>
      <c r="E327" s="18" t="s">
        <v>1339</v>
      </c>
      <c r="F327" s="18" t="s">
        <v>1340</v>
      </c>
      <c r="G327" s="20">
        <v>44806</v>
      </c>
      <c r="H327" s="21">
        <v>6735</v>
      </c>
      <c r="I327" s="22">
        <v>1</v>
      </c>
    </row>
    <row r="328" spans="1:9" x14ac:dyDescent="0.25">
      <c r="A328" s="18" t="s">
        <v>1341</v>
      </c>
      <c r="B328" s="18" t="s">
        <v>1212</v>
      </c>
      <c r="C328" s="18" t="s">
        <v>1342</v>
      </c>
      <c r="D328" s="19" t="s">
        <v>1343</v>
      </c>
      <c r="E328" s="18" t="s">
        <v>1344</v>
      </c>
      <c r="F328" s="18" t="s">
        <v>1345</v>
      </c>
      <c r="G328" s="20">
        <v>44812</v>
      </c>
      <c r="H328" s="21">
        <v>30753</v>
      </c>
      <c r="I328" s="22">
        <v>1</v>
      </c>
    </row>
    <row r="329" spans="1:9" x14ac:dyDescent="0.25">
      <c r="A329" s="18" t="s">
        <v>1346</v>
      </c>
      <c r="B329" s="18" t="s">
        <v>1212</v>
      </c>
      <c r="C329" s="18" t="s">
        <v>1347</v>
      </c>
      <c r="D329" s="19" t="s">
        <v>1348</v>
      </c>
      <c r="E329" s="18" t="s">
        <v>1349</v>
      </c>
      <c r="F329" s="18" t="s">
        <v>1350</v>
      </c>
      <c r="G329" s="20">
        <v>44816</v>
      </c>
      <c r="H329" s="21">
        <v>11947</v>
      </c>
      <c r="I329" s="22">
        <v>1</v>
      </c>
    </row>
    <row r="330" spans="1:9" x14ac:dyDescent="0.25">
      <c r="A330" s="18" t="s">
        <v>1351</v>
      </c>
      <c r="B330" s="18" t="s">
        <v>1212</v>
      </c>
      <c r="C330" s="18" t="s">
        <v>1352</v>
      </c>
      <c r="D330" s="19" t="s">
        <v>1353</v>
      </c>
      <c r="E330" s="18" t="s">
        <v>1354</v>
      </c>
      <c r="F330" s="18" t="s">
        <v>1355</v>
      </c>
      <c r="G330" s="20">
        <v>44806</v>
      </c>
      <c r="H330" s="21">
        <v>6538</v>
      </c>
      <c r="I330" s="22">
        <v>1</v>
      </c>
    </row>
    <row r="331" spans="1:9" x14ac:dyDescent="0.25">
      <c r="A331" s="18" t="s">
        <v>1356</v>
      </c>
      <c r="B331" s="18" t="s">
        <v>1212</v>
      </c>
      <c r="C331" s="18" t="s">
        <v>1357</v>
      </c>
      <c r="D331" s="19" t="s">
        <v>1300</v>
      </c>
      <c r="E331" s="18" t="s">
        <v>1358</v>
      </c>
      <c r="F331" s="18" t="s">
        <v>1359</v>
      </c>
      <c r="G331" s="20">
        <v>44823</v>
      </c>
      <c r="H331" s="21">
        <v>6577</v>
      </c>
      <c r="I331" s="22">
        <v>1</v>
      </c>
    </row>
    <row r="332" spans="1:9" x14ac:dyDescent="0.25">
      <c r="A332" s="18" t="s">
        <v>1360</v>
      </c>
      <c r="B332" s="18" t="s">
        <v>1212</v>
      </c>
      <c r="C332" s="18" t="s">
        <v>1361</v>
      </c>
      <c r="D332" s="19" t="s">
        <v>1362</v>
      </c>
      <c r="E332" s="18" t="s">
        <v>1363</v>
      </c>
      <c r="F332" s="18" t="s">
        <v>1364</v>
      </c>
      <c r="G332" s="20">
        <v>44832</v>
      </c>
      <c r="H332" s="21">
        <v>3076</v>
      </c>
      <c r="I332" s="22">
        <v>1</v>
      </c>
    </row>
    <row r="333" spans="1:9" x14ac:dyDescent="0.25">
      <c r="A333" s="18" t="s">
        <v>1365</v>
      </c>
      <c r="B333" s="18" t="s">
        <v>1212</v>
      </c>
      <c r="C333" s="18" t="s">
        <v>1366</v>
      </c>
      <c r="D333" s="19" t="s">
        <v>1367</v>
      </c>
      <c r="E333" s="18" t="s">
        <v>1368</v>
      </c>
      <c r="F333" s="18" t="s">
        <v>1369</v>
      </c>
      <c r="G333" s="20">
        <v>44805</v>
      </c>
      <c r="H333" s="21">
        <v>5653</v>
      </c>
      <c r="I333" s="22">
        <v>1</v>
      </c>
    </row>
    <row r="334" spans="1:9" x14ac:dyDescent="0.25">
      <c r="A334" s="18" t="s">
        <v>1370</v>
      </c>
      <c r="B334" s="18" t="s">
        <v>1212</v>
      </c>
      <c r="C334" s="18" t="s">
        <v>1371</v>
      </c>
      <c r="D334" s="19" t="s">
        <v>1372</v>
      </c>
      <c r="E334" s="18" t="s">
        <v>1373</v>
      </c>
      <c r="F334" s="18" t="s">
        <v>1374</v>
      </c>
      <c r="G334" s="20">
        <v>44805</v>
      </c>
      <c r="H334" s="21">
        <v>8252</v>
      </c>
      <c r="I334" s="22">
        <v>1</v>
      </c>
    </row>
    <row r="335" spans="1:9" x14ac:dyDescent="0.25">
      <c r="A335" s="18" t="s">
        <v>1375</v>
      </c>
      <c r="B335" s="18" t="s">
        <v>1212</v>
      </c>
      <c r="C335" s="18" t="s">
        <v>1376</v>
      </c>
      <c r="D335" s="19" t="s">
        <v>1377</v>
      </c>
      <c r="E335" s="18" t="s">
        <v>1378</v>
      </c>
      <c r="F335" s="18" t="s">
        <v>1379</v>
      </c>
      <c r="G335" s="20">
        <v>44813</v>
      </c>
      <c r="H335" s="21">
        <v>7250</v>
      </c>
      <c r="I335" s="22">
        <v>1</v>
      </c>
    </row>
    <row r="336" spans="1:9" x14ac:dyDescent="0.25">
      <c r="A336" s="18" t="s">
        <v>1380</v>
      </c>
      <c r="B336" s="18" t="s">
        <v>1212</v>
      </c>
      <c r="C336" s="18" t="s">
        <v>1381</v>
      </c>
      <c r="D336" s="19" t="s">
        <v>1382</v>
      </c>
      <c r="E336" s="18" t="s">
        <v>1383</v>
      </c>
      <c r="F336" s="18" t="s">
        <v>1384</v>
      </c>
      <c r="G336" s="20">
        <v>44806</v>
      </c>
      <c r="H336" s="21">
        <v>28513</v>
      </c>
      <c r="I336" s="22">
        <v>1</v>
      </c>
    </row>
    <row r="337" spans="1:9" x14ac:dyDescent="0.25">
      <c r="A337" s="18" t="s">
        <v>1385</v>
      </c>
      <c r="B337" s="18" t="s">
        <v>1212</v>
      </c>
      <c r="C337" s="18" t="s">
        <v>1386</v>
      </c>
      <c r="D337" s="19" t="s">
        <v>1387</v>
      </c>
      <c r="E337" s="18" t="s">
        <v>1388</v>
      </c>
      <c r="F337" s="18" t="s">
        <v>1389</v>
      </c>
      <c r="G337" s="20">
        <v>44816</v>
      </c>
      <c r="H337" s="21">
        <v>11612</v>
      </c>
      <c r="I337" s="22">
        <v>1</v>
      </c>
    </row>
    <row r="338" spans="1:9" ht="30" x14ac:dyDescent="0.25">
      <c r="A338" s="18" t="s">
        <v>1390</v>
      </c>
      <c r="B338" s="18" t="s">
        <v>1212</v>
      </c>
      <c r="C338" s="18" t="s">
        <v>1391</v>
      </c>
      <c r="D338" s="19" t="s">
        <v>1392</v>
      </c>
      <c r="E338" s="18" t="s">
        <v>1393</v>
      </c>
      <c r="F338" s="18" t="s">
        <v>1394</v>
      </c>
      <c r="G338" s="20">
        <v>44826</v>
      </c>
      <c r="H338" s="21">
        <v>5000</v>
      </c>
      <c r="I338" s="22">
        <v>1</v>
      </c>
    </row>
    <row r="339" spans="1:9" x14ac:dyDescent="0.25">
      <c r="A339" s="18" t="s">
        <v>1395</v>
      </c>
      <c r="B339" s="18" t="s">
        <v>1212</v>
      </c>
      <c r="C339" s="18" t="s">
        <v>1396</v>
      </c>
      <c r="D339" s="19" t="s">
        <v>1397</v>
      </c>
      <c r="E339" s="18" t="s">
        <v>1398</v>
      </c>
      <c r="F339" s="18" t="s">
        <v>1399</v>
      </c>
      <c r="G339" s="20">
        <v>44831</v>
      </c>
      <c r="H339" s="21">
        <v>5574</v>
      </c>
      <c r="I339" s="22">
        <v>1</v>
      </c>
    </row>
    <row r="340" spans="1:9" ht="30" x14ac:dyDescent="0.25">
      <c r="A340" s="18" t="s">
        <v>1400</v>
      </c>
      <c r="B340" s="18" t="s">
        <v>1212</v>
      </c>
      <c r="C340" s="18" t="s">
        <v>1401</v>
      </c>
      <c r="D340" s="19" t="s">
        <v>1402</v>
      </c>
      <c r="E340" s="18" t="s">
        <v>1403</v>
      </c>
      <c r="F340" s="18" t="s">
        <v>1404</v>
      </c>
      <c r="G340" s="20">
        <v>44830</v>
      </c>
      <c r="H340" s="21">
        <v>4700</v>
      </c>
      <c r="I340" s="22">
        <v>1</v>
      </c>
    </row>
    <row r="341" spans="1:9" x14ac:dyDescent="0.25">
      <c r="A341" s="18" t="s">
        <v>1405</v>
      </c>
      <c r="B341" s="18" t="s">
        <v>1212</v>
      </c>
      <c r="C341" s="18" t="s">
        <v>1406</v>
      </c>
      <c r="D341" s="19" t="s">
        <v>1407</v>
      </c>
      <c r="E341" s="18" t="s">
        <v>1408</v>
      </c>
      <c r="F341" s="18" t="s">
        <v>1409</v>
      </c>
      <c r="G341" s="20">
        <v>44826</v>
      </c>
      <c r="H341" s="21">
        <v>2980</v>
      </c>
      <c r="I341" s="22">
        <v>1</v>
      </c>
    </row>
    <row r="342" spans="1:9" x14ac:dyDescent="0.25">
      <c r="A342" s="18" t="s">
        <v>1410</v>
      </c>
      <c r="B342" s="18" t="s">
        <v>1212</v>
      </c>
      <c r="C342" s="18" t="s">
        <v>1411</v>
      </c>
      <c r="D342" s="19" t="s">
        <v>1412</v>
      </c>
      <c r="E342" s="18" t="s">
        <v>1413</v>
      </c>
      <c r="F342" s="18" t="s">
        <v>1414</v>
      </c>
      <c r="G342" s="20">
        <v>44831</v>
      </c>
      <c r="H342" s="21">
        <v>17940</v>
      </c>
      <c r="I342" s="22">
        <v>1</v>
      </c>
    </row>
    <row r="343" spans="1:9" x14ac:dyDescent="0.25">
      <c r="A343" s="18" t="s">
        <v>1415</v>
      </c>
      <c r="B343" s="18" t="s">
        <v>1212</v>
      </c>
      <c r="C343" s="18" t="s">
        <v>1416</v>
      </c>
      <c r="D343" s="19" t="s">
        <v>1417</v>
      </c>
      <c r="E343" s="18" t="s">
        <v>1418</v>
      </c>
      <c r="F343" s="18" t="s">
        <v>1419</v>
      </c>
      <c r="G343" s="20">
        <v>44805</v>
      </c>
      <c r="H343" s="21">
        <v>1395</v>
      </c>
      <c r="I343" s="22">
        <v>1</v>
      </c>
    </row>
    <row r="344" spans="1:9" x14ac:dyDescent="0.25">
      <c r="A344" s="18" t="s">
        <v>1420</v>
      </c>
      <c r="B344" s="18" t="s">
        <v>1212</v>
      </c>
      <c r="C344" s="18" t="s">
        <v>1421</v>
      </c>
      <c r="D344" s="19" t="s">
        <v>1422</v>
      </c>
      <c r="E344" s="18" t="s">
        <v>1423</v>
      </c>
      <c r="F344" s="18" t="s">
        <v>1424</v>
      </c>
      <c r="G344" s="20">
        <v>44825</v>
      </c>
      <c r="H344" s="21">
        <v>5000</v>
      </c>
      <c r="I344" s="22">
        <v>1</v>
      </c>
    </row>
    <row r="345" spans="1:9" x14ac:dyDescent="0.25">
      <c r="A345" s="18" t="s">
        <v>1425</v>
      </c>
      <c r="B345" s="18" t="s">
        <v>1212</v>
      </c>
      <c r="C345" s="18" t="s">
        <v>827</v>
      </c>
      <c r="D345" s="19" t="s">
        <v>1282</v>
      </c>
      <c r="E345" s="18" t="s">
        <v>1426</v>
      </c>
      <c r="F345" s="18" t="s">
        <v>1427</v>
      </c>
      <c r="G345" s="20">
        <v>44832</v>
      </c>
      <c r="H345" s="21">
        <v>11400</v>
      </c>
      <c r="I345" s="22">
        <v>1</v>
      </c>
    </row>
    <row r="346" spans="1:9" x14ac:dyDescent="0.25">
      <c r="A346" s="18" t="s">
        <v>1428</v>
      </c>
      <c r="B346" s="18" t="s">
        <v>1212</v>
      </c>
      <c r="C346" s="18" t="s">
        <v>1429</v>
      </c>
      <c r="D346" s="19" t="s">
        <v>1430</v>
      </c>
      <c r="E346" s="18" t="s">
        <v>1431</v>
      </c>
      <c r="F346" s="18" t="s">
        <v>1432</v>
      </c>
      <c r="G346" s="20">
        <v>44820</v>
      </c>
      <c r="H346" s="21">
        <v>3000</v>
      </c>
      <c r="I346" s="22">
        <v>1</v>
      </c>
    </row>
    <row r="347" spans="1:9" x14ac:dyDescent="0.25">
      <c r="A347" s="18" t="s">
        <v>1433</v>
      </c>
      <c r="B347" s="18" t="s">
        <v>1212</v>
      </c>
      <c r="C347" s="18" t="s">
        <v>842</v>
      </c>
      <c r="D347" s="19" t="s">
        <v>1434</v>
      </c>
      <c r="E347" s="18" t="s">
        <v>1435</v>
      </c>
      <c r="F347" s="18" t="s">
        <v>1436</v>
      </c>
      <c r="G347" s="20">
        <v>44806</v>
      </c>
      <c r="H347" s="21">
        <v>27086</v>
      </c>
      <c r="I347" s="22">
        <v>1</v>
      </c>
    </row>
    <row r="348" spans="1:9" x14ac:dyDescent="0.25">
      <c r="A348" s="18" t="s">
        <v>1437</v>
      </c>
      <c r="B348" s="18" t="s">
        <v>1212</v>
      </c>
      <c r="C348" s="18" t="s">
        <v>1438</v>
      </c>
      <c r="D348" s="19" t="s">
        <v>1439</v>
      </c>
      <c r="E348" s="18" t="s">
        <v>1440</v>
      </c>
      <c r="F348" s="18" t="s">
        <v>1441</v>
      </c>
      <c r="G348" s="20">
        <v>44806</v>
      </c>
      <c r="H348" s="21">
        <v>8266</v>
      </c>
      <c r="I348" s="22">
        <v>1</v>
      </c>
    </row>
    <row r="349" spans="1:9" x14ac:dyDescent="0.25">
      <c r="A349" s="18" t="s">
        <v>1442</v>
      </c>
      <c r="B349" s="18" t="s">
        <v>1212</v>
      </c>
      <c r="C349" s="18" t="s">
        <v>1443</v>
      </c>
      <c r="D349" s="19" t="s">
        <v>1367</v>
      </c>
      <c r="E349" s="18" t="s">
        <v>1444</v>
      </c>
      <c r="F349" s="18" t="s">
        <v>1445</v>
      </c>
      <c r="G349" s="20">
        <v>44824</v>
      </c>
      <c r="H349" s="21">
        <v>5235</v>
      </c>
      <c r="I349" s="22">
        <v>1</v>
      </c>
    </row>
    <row r="350" spans="1:9" x14ac:dyDescent="0.25">
      <c r="A350" s="18" t="s">
        <v>1446</v>
      </c>
      <c r="B350" s="18" t="s">
        <v>1212</v>
      </c>
      <c r="C350" s="18" t="s">
        <v>1447</v>
      </c>
      <c r="D350" s="19" t="s">
        <v>1448</v>
      </c>
      <c r="E350" s="18" t="s">
        <v>1449</v>
      </c>
      <c r="F350" s="18" t="s">
        <v>1450</v>
      </c>
      <c r="G350" s="20">
        <v>44824</v>
      </c>
      <c r="H350" s="21">
        <v>3680</v>
      </c>
      <c r="I350" s="22">
        <v>1</v>
      </c>
    </row>
    <row r="351" spans="1:9" x14ac:dyDescent="0.25">
      <c r="A351" s="18" t="s">
        <v>1451</v>
      </c>
      <c r="B351" s="18" t="s">
        <v>1212</v>
      </c>
      <c r="C351" s="18" t="s">
        <v>1452</v>
      </c>
      <c r="D351" s="19" t="s">
        <v>1453</v>
      </c>
      <c r="E351" s="18" t="s">
        <v>1454</v>
      </c>
      <c r="F351" s="18" t="s">
        <v>1455</v>
      </c>
      <c r="G351" s="20">
        <v>44824</v>
      </c>
      <c r="H351" s="21">
        <v>11286</v>
      </c>
      <c r="I351" s="22">
        <v>1</v>
      </c>
    </row>
    <row r="352" spans="1:9" x14ac:dyDescent="0.25">
      <c r="A352" s="18" t="s">
        <v>1456</v>
      </c>
      <c r="B352" s="18" t="s">
        <v>1212</v>
      </c>
      <c r="C352" s="18" t="s">
        <v>1457</v>
      </c>
      <c r="D352" s="19" t="s">
        <v>1458</v>
      </c>
      <c r="E352" s="18" t="s">
        <v>1459</v>
      </c>
      <c r="F352" s="18" t="s">
        <v>1460</v>
      </c>
      <c r="G352" s="20">
        <v>44827</v>
      </c>
      <c r="H352" s="21">
        <v>14764</v>
      </c>
      <c r="I352" s="22">
        <v>1</v>
      </c>
    </row>
    <row r="353" spans="1:9" x14ac:dyDescent="0.25">
      <c r="A353" s="18" t="s">
        <v>1461</v>
      </c>
      <c r="B353" s="18" t="s">
        <v>1212</v>
      </c>
      <c r="C353" s="18" t="s">
        <v>1462</v>
      </c>
      <c r="D353" s="19" t="s">
        <v>1463</v>
      </c>
      <c r="E353" s="18" t="s">
        <v>1464</v>
      </c>
      <c r="F353" s="18" t="s">
        <v>1465</v>
      </c>
      <c r="G353" s="20">
        <v>44830</v>
      </c>
      <c r="H353" s="21">
        <v>6239</v>
      </c>
      <c r="I353" s="22">
        <v>1</v>
      </c>
    </row>
    <row r="354" spans="1:9" x14ac:dyDescent="0.25">
      <c r="A354" s="18" t="s">
        <v>1466</v>
      </c>
      <c r="B354" s="18" t="s">
        <v>1212</v>
      </c>
      <c r="C354" s="18" t="s">
        <v>1467</v>
      </c>
      <c r="D354" s="19" t="s">
        <v>1417</v>
      </c>
      <c r="E354" s="18" t="s">
        <v>1468</v>
      </c>
      <c r="F354" s="18" t="s">
        <v>1469</v>
      </c>
      <c r="G354" s="20">
        <v>44810</v>
      </c>
      <c r="H354" s="21">
        <v>2287</v>
      </c>
      <c r="I354" s="22">
        <v>1</v>
      </c>
    </row>
    <row r="355" spans="1:9" x14ac:dyDescent="0.25">
      <c r="A355" s="18" t="s">
        <v>1470</v>
      </c>
      <c r="B355" s="18" t="s">
        <v>1212</v>
      </c>
      <c r="C355" s="18" t="s">
        <v>1471</v>
      </c>
      <c r="D355" s="19" t="s">
        <v>1333</v>
      </c>
      <c r="E355" s="18" t="s">
        <v>1472</v>
      </c>
      <c r="F355" s="18" t="s">
        <v>1473</v>
      </c>
      <c r="G355" s="20">
        <v>44832</v>
      </c>
      <c r="H355" s="21">
        <v>6300</v>
      </c>
      <c r="I355" s="22">
        <v>1</v>
      </c>
    </row>
    <row r="356" spans="1:9" x14ac:dyDescent="0.25">
      <c r="A356" s="18" t="s">
        <v>1474</v>
      </c>
      <c r="B356" s="18" t="s">
        <v>1212</v>
      </c>
      <c r="C356" s="18" t="s">
        <v>1475</v>
      </c>
      <c r="D356" s="19" t="s">
        <v>1476</v>
      </c>
      <c r="E356" s="18" t="s">
        <v>1477</v>
      </c>
      <c r="F356" s="18" t="s">
        <v>1478</v>
      </c>
      <c r="G356" s="20">
        <v>44825</v>
      </c>
      <c r="H356" s="21">
        <v>15228</v>
      </c>
      <c r="I356" s="22">
        <v>1</v>
      </c>
    </row>
    <row r="357" spans="1:9" x14ac:dyDescent="0.25">
      <c r="A357" s="18" t="s">
        <v>1479</v>
      </c>
      <c r="B357" s="18" t="s">
        <v>1212</v>
      </c>
      <c r="C357" s="18" t="s">
        <v>1480</v>
      </c>
      <c r="D357" s="19" t="s">
        <v>1481</v>
      </c>
      <c r="E357" s="18" t="s">
        <v>1482</v>
      </c>
      <c r="F357" s="18" t="s">
        <v>1483</v>
      </c>
      <c r="G357" s="20">
        <v>44811</v>
      </c>
      <c r="H357" s="21">
        <v>7600</v>
      </c>
      <c r="I357" s="22">
        <v>1</v>
      </c>
    </row>
    <row r="358" spans="1:9" ht="15.75" thickBot="1" x14ac:dyDescent="0.3">
      <c r="A358" s="18" t="s">
        <v>1484</v>
      </c>
      <c r="B358" s="18" t="s">
        <v>1212</v>
      </c>
      <c r="C358" s="18" t="s">
        <v>1485</v>
      </c>
      <c r="D358" s="19" t="s">
        <v>1486</v>
      </c>
      <c r="E358" s="18" t="s">
        <v>1487</v>
      </c>
      <c r="F358" s="18" t="s">
        <v>1488</v>
      </c>
      <c r="G358" s="20">
        <v>44811</v>
      </c>
      <c r="H358" s="21">
        <v>13176</v>
      </c>
      <c r="I358" s="22">
        <v>1</v>
      </c>
    </row>
    <row r="359" spans="1:9" ht="15.75" thickBot="1" x14ac:dyDescent="0.3">
      <c r="F359" s="33" t="s">
        <v>1489</v>
      </c>
      <c r="G359" s="34"/>
      <c r="H359" s="59">
        <f>SUM(H110:H358)</f>
        <v>3606642.6799999997</v>
      </c>
      <c r="I359" s="35">
        <f>SUM(I110:I358)</f>
        <v>249</v>
      </c>
    </row>
    <row r="360" spans="1:9" ht="15.75" thickBot="1" x14ac:dyDescent="0.3"/>
    <row r="361" spans="1:9" ht="15.75" thickBot="1" x14ac:dyDescent="0.3">
      <c r="F361" s="61" t="s">
        <v>1490</v>
      </c>
      <c r="G361" s="62"/>
      <c r="H361" s="13">
        <f>SUM(H97,H104,H106,H108,H359)</f>
        <v>3756642.6799999997</v>
      </c>
      <c r="I361" s="14">
        <f>SUM(I97,I104,I106,I108,I359)</f>
        <v>255</v>
      </c>
    </row>
    <row r="362" spans="1:9" ht="15.75" thickBot="1" x14ac:dyDescent="0.3">
      <c r="F362" s="32"/>
      <c r="G362" s="32"/>
      <c r="H362" s="16"/>
      <c r="I362" s="17"/>
    </row>
    <row r="363" spans="1:9" ht="15.75" thickBot="1" x14ac:dyDescent="0.3">
      <c r="F363" s="61" t="s">
        <v>1491</v>
      </c>
      <c r="G363" s="62"/>
      <c r="H363" s="63">
        <f>SUM(H92,H361)</f>
        <v>9058063.379999999</v>
      </c>
      <c r="I363" s="14">
        <f>SUM(I92,I361)</f>
        <v>334</v>
      </c>
    </row>
  </sheetData>
  <mergeCells count="15">
    <mergeCell ref="F359:G359"/>
    <mergeCell ref="F361:G361"/>
    <mergeCell ref="F363:G363"/>
    <mergeCell ref="F92:G92"/>
    <mergeCell ref="A94:B94"/>
    <mergeCell ref="F97:G97"/>
    <mergeCell ref="F104:G104"/>
    <mergeCell ref="F106:G106"/>
    <mergeCell ref="F108:G108"/>
    <mergeCell ref="A2:B2"/>
    <mergeCell ref="F3:G3"/>
    <mergeCell ref="F9:G9"/>
    <mergeCell ref="F72:G72"/>
    <mergeCell ref="F74:G74"/>
    <mergeCell ref="F90:G9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Complete Monthly Report</vt:lpstr>
    </vt:vector>
  </TitlesOfParts>
  <Company>VOP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Allison Izguerra</dc:creator>
  <cp:lastModifiedBy>Allison Izguerra</cp:lastModifiedBy>
  <dcterms:created xsi:type="dcterms:W3CDTF">2022-10-17T20:15:31Z</dcterms:created>
  <dcterms:modified xsi:type="dcterms:W3CDTF">2022-10-17T20:15:55Z</dcterms:modified>
</cp:coreProperties>
</file>