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izguerra\Documents\"/>
    </mc:Choice>
  </mc:AlternateContent>
  <bookViews>
    <workbookView xWindow="0" yWindow="0" windowWidth="28800" windowHeight="12330"/>
  </bookViews>
  <sheets>
    <sheet name="Complete Monthly Report" sheetId="1" r:id="rId1"/>
  </sheets>
  <definedNames>
    <definedName name="_xlnm._FilterDatabase" localSheetId="0" hidden="1">'Complete Monthly Report'!$A$1:$I$416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12" i="1" l="1"/>
  <c r="H412" i="1"/>
  <c r="I118" i="1"/>
  <c r="H118" i="1"/>
  <c r="I115" i="1"/>
  <c r="H115" i="1"/>
  <c r="I111" i="1"/>
  <c r="H111" i="1"/>
  <c r="I107" i="1"/>
  <c r="I414" i="1" s="1"/>
  <c r="H107" i="1"/>
  <c r="H414" i="1" s="1"/>
  <c r="I99" i="1"/>
  <c r="I101" i="1" s="1"/>
  <c r="I416" i="1" s="1"/>
  <c r="H99" i="1"/>
  <c r="H101" i="1" s="1"/>
  <c r="H416" i="1" s="1"/>
  <c r="I75" i="1"/>
  <c r="H75" i="1"/>
  <c r="I9" i="1"/>
  <c r="H9" i="1"/>
</calcChain>
</file>

<file path=xl/sharedStrings.xml><?xml version="1.0" encoding="utf-8"?>
<sst xmlns="http://schemas.openxmlformats.org/spreadsheetml/2006/main" count="2328" uniqueCount="1622">
  <si>
    <t>Permit</t>
  </si>
  <si>
    <t>Classification</t>
  </si>
  <si>
    <t>Name</t>
  </si>
  <si>
    <t>Work Description</t>
  </si>
  <si>
    <t>Parcel</t>
  </si>
  <si>
    <t>Address</t>
  </si>
  <si>
    <t>Issue</t>
  </si>
  <si>
    <t>Valuation</t>
  </si>
  <si>
    <t xml:space="preserve"># of permits </t>
  </si>
  <si>
    <t>COMMERCIAL PERMITS</t>
  </si>
  <si>
    <t>TOTAL COMMERCIAL NEW CONSTRUCTION</t>
  </si>
  <si>
    <t>BP-19-00987</t>
  </si>
  <si>
    <t>Commercial Alteration/Remodel - Existing Tenant</t>
  </si>
  <si>
    <t>Joon Lee's Martial Arts - Interior Remodel</t>
  </si>
  <si>
    <t>Remodel front half of bld, both floors, add electric and hvac - ELECTRICAL PANELS WERE INSTALLED WITHOUT PERMITS. Paint and remodel interior (no construction) with new laminate floors in some spaces, install utilities in (2) bathrooms, install water heater and sink (all plumbing existing), new HVAC equipment, all electrical, sprinklers whole building</t>
  </si>
  <si>
    <t>27-10-100-028-0000-000-13899</t>
  </si>
  <si>
    <t>14355 LAGRANGE ROAD</t>
  </si>
  <si>
    <t>BP-21-03268</t>
  </si>
  <si>
    <t>Wendy's</t>
  </si>
  <si>
    <t>Interior remodel of existing Wendy's Restaurant. New floor, wall and ceiling finishes at dining room, serving area, and restrooms. No work at kitchen and back of house.</t>
  </si>
  <si>
    <t>27-13-402-016-0000-000-57170</t>
  </si>
  <si>
    <t>7360 159TH STREET</t>
  </si>
  <si>
    <t>BP-22-00895</t>
  </si>
  <si>
    <t>Commercial Alteration/Remodel - New Tenant</t>
  </si>
  <si>
    <t>Orthodontic Experts - Tenant Build Out for Dental Office</t>
  </si>
  <si>
    <t>Tenant build out for dental office</t>
  </si>
  <si>
    <t>23-34-302-020-0000--121140</t>
  </si>
  <si>
    <t>13117 LAGRANGE ROAD</t>
  </si>
  <si>
    <t>BP-22-00203</t>
  </si>
  <si>
    <t>Commercial Alteration/Remodel W/Food - Existing</t>
  </si>
  <si>
    <t>Starbucks - Interior Remodel</t>
  </si>
  <si>
    <t>interior remodel, relocate and install new bar equipment and light fixtures</t>
  </si>
  <si>
    <t>27-16-403-007-0000-000-12210</t>
  </si>
  <si>
    <t>15858 LAGRANGE ROAD</t>
  </si>
  <si>
    <t>TOTAL COMMERCIAL REMODELS</t>
  </si>
  <si>
    <t>BP-22-01416</t>
  </si>
  <si>
    <t>Commercial Electrical Permit</t>
  </si>
  <si>
    <t>Habash (Entire Shopping Complex)</t>
  </si>
  <si>
    <t>Service Cables from Transformer to Service Panel - ComEd will need to be present</t>
  </si>
  <si>
    <t>27-05-302-013-0000-000-44530</t>
  </si>
  <si>
    <t>14277 WOLF ROAD</t>
  </si>
  <si>
    <t>BP-22-01234</t>
  </si>
  <si>
    <t>Commercial Flat Roof</t>
  </si>
  <si>
    <t>70th Court LLC</t>
  </si>
  <si>
    <t>Complete Tear-off and Replacement of Flat Roof</t>
  </si>
  <si>
    <t>28-18-310-013-0000-014-255</t>
  </si>
  <si>
    <t>15611 70TH COURT</t>
  </si>
  <si>
    <t>BP-22-01227</t>
  </si>
  <si>
    <t>Commercial Flatwork</t>
  </si>
  <si>
    <t>Kohl's</t>
  </si>
  <si>
    <t>Repair of Storm Sewer Inner Structure Mortar Patching and Concrete Collar Insulation</t>
  </si>
  <si>
    <t>27-15-100-040-0000-172-11421</t>
  </si>
  <si>
    <t>3 ORLAND PARK PLACE</t>
  </si>
  <si>
    <t>BP-22-01222</t>
  </si>
  <si>
    <t>Manorhomes of Somerset</t>
  </si>
  <si>
    <t>Replacement of Entryway Concrete</t>
  </si>
  <si>
    <t>27-10-400-042-1061-082-10184</t>
  </si>
  <si>
    <t>9122 FAIRMONT COURT METER</t>
  </si>
  <si>
    <t>BP-22-01439</t>
  </si>
  <si>
    <t>Southmoor Subdivision</t>
  </si>
  <si>
    <t>Mill and Resurface of Two Walking Paths and 3 Streets</t>
  </si>
  <si>
    <t>23-34-304-051-0000-200-106970</t>
  </si>
  <si>
    <t>13241 STRANDHILL DRIVE</t>
  </si>
  <si>
    <t>BP-22-01485</t>
  </si>
  <si>
    <t>Commercial Low Voltage</t>
  </si>
  <si>
    <t>Stericycle - Shred-It</t>
  </si>
  <si>
    <t>Installation of low voltage CCTV (Eagle Eye)camera system</t>
  </si>
  <si>
    <t>27-20-401-012-0000-001-34190</t>
  </si>
  <si>
    <t>10499 164TH PLACE</t>
  </si>
  <si>
    <t>BP-22-01263</t>
  </si>
  <si>
    <t>Joe Rizza Enterprises / Joe Rizza Acura</t>
  </si>
  <si>
    <t>Install Low Voltage Camera's</t>
  </si>
  <si>
    <t>27-14-402-022-0000-000-12269</t>
  </si>
  <si>
    <t>8150 159TH STREET</t>
  </si>
  <si>
    <t>BP-22-01264</t>
  </si>
  <si>
    <t>Joe Rizza Ford Lincoln</t>
  </si>
  <si>
    <t>27-14-402-025-0000-000-46840</t>
  </si>
  <si>
    <t>8100 159TH STREET</t>
  </si>
  <si>
    <t>BP-22-01265</t>
  </si>
  <si>
    <t>Commercial Mechanical Replacement</t>
  </si>
  <si>
    <t>Starbucks</t>
  </si>
  <si>
    <t>Replace 2 like for like package units - 
M#YHC092F3RHA8CJ / RTU (2)</t>
  </si>
  <si>
    <t>27-31-401-024-0000-156-114610</t>
  </si>
  <si>
    <t>18092 WOLF ROAD</t>
  </si>
  <si>
    <t>BP-22-01024</t>
  </si>
  <si>
    <t>Commercial Parking Lot</t>
  </si>
  <si>
    <t>Chuck Lager America's Tavern</t>
  </si>
  <si>
    <t>Parking Lot Paving</t>
  </si>
  <si>
    <t>27-03-300-025-0000-120020</t>
  </si>
  <si>
    <t>14035 LAGRANGE ROAD</t>
  </si>
  <si>
    <t>BP-21-01979</t>
  </si>
  <si>
    <t>Lakeview Plaza Shopping Mall</t>
  </si>
  <si>
    <t>Parking Lot Maintenance</t>
  </si>
  <si>
    <t>27-16-403-008-0000-000-9220</t>
  </si>
  <si>
    <t>15854 LAGRANGE ROAD</t>
  </si>
  <si>
    <t>BP-22-01361</t>
  </si>
  <si>
    <t>First American Bank</t>
  </si>
  <si>
    <t>Remove and Repav 3 sections - Keeping Existing Layout</t>
  </si>
  <si>
    <t>27-03-300-020-0000-120110</t>
  </si>
  <si>
    <t>14245 LAGRANGE ROAD</t>
  </si>
  <si>
    <t>BP-22-01333</t>
  </si>
  <si>
    <t>Chik-fil-a</t>
  </si>
  <si>
    <t>Mill and Repave Parking Lot, Restripe to Existing Layout</t>
  </si>
  <si>
    <t>27-15-302-037-0000-120080</t>
  </si>
  <si>
    <t>15605 LAGRANGE ROAD</t>
  </si>
  <si>
    <t>BP-22-01293</t>
  </si>
  <si>
    <t>St. Francis of Assisi Catholic Church</t>
  </si>
  <si>
    <t>Parking Lot Replacement</t>
  </si>
  <si>
    <t>27-07-401-023-0000-000-46910</t>
  </si>
  <si>
    <t>15050 WOLF ROAD</t>
  </si>
  <si>
    <t>BP-22-01444</t>
  </si>
  <si>
    <t>Event/Tent/Canopy</t>
  </si>
  <si>
    <t>Marcus Theatres Car Show "Cruise Night"</t>
  </si>
  <si>
    <t>Car Show for Elvis Movie "Cruise Night". Cars will be parked and displayed for people to attend.</t>
  </si>
  <si>
    <t>27-21-401-008-0000-000-52610</t>
  </si>
  <si>
    <t>16350 LAGRANGE ROAD</t>
  </si>
  <si>
    <t>BP-22-01507</t>
  </si>
  <si>
    <t>Centennial Park West Summer Concert Series</t>
  </si>
  <si>
    <t>Summer Concert June 25th. Village of Orland Park Event.</t>
  </si>
  <si>
    <t>27-17-401-007-0000-000-159150</t>
  </si>
  <si>
    <t>15609 PARK STATION BOULEVARD Park</t>
  </si>
  <si>
    <t>BP-22-01461</t>
  </si>
  <si>
    <t>VOP - July 4th Fireworks</t>
  </si>
  <si>
    <t>27-16-300-002-0000-999-82700</t>
  </si>
  <si>
    <t>15600 WEST AVENUE SKATE</t>
  </si>
  <si>
    <t>BP-22-01169</t>
  </si>
  <si>
    <t>Rockler Woodworking and Hardware Sidewalk Sale</t>
  </si>
  <si>
    <t>Sidewalk Sale Special Events Permit - June 10-12, 9AM - 7PM</t>
  </si>
  <si>
    <t>27-16-403-011-0000-000-14476</t>
  </si>
  <si>
    <t>15758 LAGRANGE ROAD</t>
  </si>
  <si>
    <t>BP-22-01143</t>
  </si>
  <si>
    <t>Gaston's Bistro Outdoor Patio Seating - Seasonal</t>
  </si>
  <si>
    <t>Outdoor Patio for Summer Season</t>
  </si>
  <si>
    <t>27-10-100-100-1015-035-50750</t>
  </si>
  <si>
    <t>14438 JOHN HUMPHREY DRIVE</t>
  </si>
  <si>
    <t>BP-22-01213</t>
  </si>
  <si>
    <t>Hello Kitty Café Merchandise Truck</t>
  </si>
  <si>
    <t>Merchandise Truck at Mall for one day event, June 25th, 8am -7pm. NO inspections required.</t>
  </si>
  <si>
    <t>27-10-301-007-0000-058-13744</t>
  </si>
  <si>
    <t>288 ORLAND SQUARE DRIVE</t>
  </si>
  <si>
    <t>BP-22-01214</t>
  </si>
  <si>
    <t>March of Dimes</t>
  </si>
  <si>
    <t>March for Babies at Centennial Park West and West Metra Parking Lot. 5K walk on June 5th.</t>
  </si>
  <si>
    <t>BP-22-01382</t>
  </si>
  <si>
    <t>Backyard Butchers - Outdoor Sales</t>
  </si>
  <si>
    <t>Outdoor Sales at Orland Square Mall in Parking Lot. Monthly Sales, June 21st - July 21st</t>
  </si>
  <si>
    <t>BP-22-01260</t>
  </si>
  <si>
    <t>Mackey's Pub Outdoor Seating</t>
  </si>
  <si>
    <t>Outdoor Patio Seating Seasonal Use</t>
  </si>
  <si>
    <t>27-03-300-031-0000-000-19550</t>
  </si>
  <si>
    <t>9400 143RD STREET</t>
  </si>
  <si>
    <t>BP-22-01261</t>
  </si>
  <si>
    <t>Cirque Italia June 9-19, 2022</t>
  </si>
  <si>
    <t>Cirque Italia at Orland Square Mall, June 9th - June 19th. Set up occurring June 6-8, Tear down June 19-20.</t>
  </si>
  <si>
    <t>BP-22-01262</t>
  </si>
  <si>
    <t>Orland Park Arts Alliance - Art Festival June 18th, 2022</t>
  </si>
  <si>
    <t>27-09-207-009-0000-052-5431</t>
  </si>
  <si>
    <t>14314 BEACON AVENUE</t>
  </si>
  <si>
    <t>BP-22-01250</t>
  </si>
  <si>
    <t>The ATP Group Company Picnic</t>
  </si>
  <si>
    <t>Company Picnic on 6/3/22, Private Event Only, only tent inspections required.</t>
  </si>
  <si>
    <t>09-04-102-001-0000-000-152410</t>
  </si>
  <si>
    <t>10100 ORLAND PARKWAY 100</t>
  </si>
  <si>
    <t>BP-22-00415</t>
  </si>
  <si>
    <t>Fire Alarm</t>
  </si>
  <si>
    <t>Faith United Methodist Church</t>
  </si>
  <si>
    <t>Install Fire Alarm</t>
  </si>
  <si>
    <t>27-13-102-013-0000-029-9548</t>
  </si>
  <si>
    <t>15101 80TH AVENUE</t>
  </si>
  <si>
    <t>BP-21-03515-01</t>
  </si>
  <si>
    <t>Advanced Therapy Solutions</t>
  </si>
  <si>
    <t>Installation of Fire Alarm</t>
  </si>
  <si>
    <t>27-10-301-024-0000-058-11520</t>
  </si>
  <si>
    <t>82 ORLAND SQUARE DRIVE</t>
  </si>
  <si>
    <t>BP-21-01542-02</t>
  </si>
  <si>
    <t>Advanced Auto</t>
  </si>
  <si>
    <t>27-09-401-022-0000-000-108490</t>
  </si>
  <si>
    <t>14700 LAGRANGE ROAD STE B</t>
  </si>
  <si>
    <t>BP-22-00243-02</t>
  </si>
  <si>
    <t>University of Chicago Medical Center 4th Floor</t>
  </si>
  <si>
    <t>27-04-417-016-0000--147600</t>
  </si>
  <si>
    <t>14290 LAGRANGE ROAD</t>
  </si>
  <si>
    <t>BP-21-03660-03</t>
  </si>
  <si>
    <t>Essence Salon Studio</t>
  </si>
  <si>
    <t>27-09-401-042-0000-000-2898</t>
  </si>
  <si>
    <t>14724 LAGRANGE ROAD</t>
  </si>
  <si>
    <t>BP-21-03722</t>
  </si>
  <si>
    <t>Fire Fuel Tank</t>
  </si>
  <si>
    <t>Elite Ambulance</t>
  </si>
  <si>
    <t>Installation of 2500 Gallon Above Ground Double Walled Two Hour Fire Rated Above Ground Storage Tank and Concrete Setting Pad</t>
  </si>
  <si>
    <t>09-06-104-003-0000-000-160170</t>
  </si>
  <si>
    <t>18450 116TH AVENUE #A</t>
  </si>
  <si>
    <t>BP-22-00108-01</t>
  </si>
  <si>
    <t>Fire Sprinkler Permit</t>
  </si>
  <si>
    <t>Crumbl Cookies</t>
  </si>
  <si>
    <t>Installation of 19 Fire Sprinkler Heads</t>
  </si>
  <si>
    <t>27-03-300-015-0000-211-132400</t>
  </si>
  <si>
    <t>9505 142ND STREET #302</t>
  </si>
  <si>
    <t>BP-21-02930-02</t>
  </si>
  <si>
    <t>BJ's Brewhouse</t>
  </si>
  <si>
    <t>Installation of 77 Fire Sprinkler Heads</t>
  </si>
  <si>
    <t>27-10-300-030-0000-058-159560</t>
  </si>
  <si>
    <t>15081 LAGRANGE ROAD</t>
  </si>
  <si>
    <t>BP-22-00040-02</t>
  </si>
  <si>
    <t>Chuck Lager</t>
  </si>
  <si>
    <t>Installation of 16 Fire Sprinkler Heads</t>
  </si>
  <si>
    <t>BP-22-00374-02</t>
  </si>
  <si>
    <t>Wu Ramen</t>
  </si>
  <si>
    <t>Installation of 44 Fire Sprinkler Heads</t>
  </si>
  <si>
    <t>27-13-402-018-0000-014-20020</t>
  </si>
  <si>
    <t>15840 HARLEM AVENUE</t>
  </si>
  <si>
    <t>BP-21-00563</t>
  </si>
  <si>
    <t>Joon Lee Tae Kwon Do</t>
  </si>
  <si>
    <t>installing fire sprinklers</t>
  </si>
  <si>
    <t>BP-20-00234-01</t>
  </si>
  <si>
    <t>Cooper's Hawk Sprinkler Head Installation</t>
  </si>
  <si>
    <t>Installation of 10 Sprinkler Heads</t>
  </si>
  <si>
    <t>27-13-401-041-0000-014-123060</t>
  </si>
  <si>
    <t>15690 HARLEM AVENUE</t>
  </si>
  <si>
    <t>BP-21-03515-02</t>
  </si>
  <si>
    <t>Installation of 43 Fire Sprinkler Heads</t>
  </si>
  <si>
    <t>BP-22-01517</t>
  </si>
  <si>
    <t>Signs</t>
  </si>
  <si>
    <t>Duly Health and Care</t>
  </si>
  <si>
    <t>27-09-401-043-0000-052-82300</t>
  </si>
  <si>
    <t>14741 RAVINIA AVENUE</t>
  </si>
  <si>
    <t>BP-22-01460</t>
  </si>
  <si>
    <t>Strategize Taxes and Investments</t>
  </si>
  <si>
    <t>27-10-100-053-0000-000-19730</t>
  </si>
  <si>
    <t>9538 147TH STREET</t>
  </si>
  <si>
    <t>BP-22-00632-01</t>
  </si>
  <si>
    <t>Advanced Auto Parts</t>
  </si>
  <si>
    <t>Installation of 2 Monument Sign Panels</t>
  </si>
  <si>
    <t>BP-21-03790-01</t>
  </si>
  <si>
    <t>Old National Bank - Ground Sign</t>
  </si>
  <si>
    <t>27-19-201-010-0000-000-36150</t>
  </si>
  <si>
    <t>15900 WOLF ROAD</t>
  </si>
  <si>
    <t>BP-21-03790-02</t>
  </si>
  <si>
    <t>Old National Bank - Wall Sign</t>
  </si>
  <si>
    <t>BP-21-03790-03</t>
  </si>
  <si>
    <t>BP-21-03790-04</t>
  </si>
  <si>
    <t>BP-21-03790-05</t>
  </si>
  <si>
    <t>BP-21-03790-06</t>
  </si>
  <si>
    <t>BP-21-03790-07</t>
  </si>
  <si>
    <t>BP-22-00330</t>
  </si>
  <si>
    <t>United Real Estate Elite - Sign</t>
  </si>
  <si>
    <t>27-15-201-019-0000-000-13113</t>
  </si>
  <si>
    <t>8945 151ST STREET</t>
  </si>
  <si>
    <t>BP-22-00632</t>
  </si>
  <si>
    <t>BP-22-01045</t>
  </si>
  <si>
    <t>Clearly Pilates - Sign</t>
  </si>
  <si>
    <t>23-34-302-020-0000--121220</t>
  </si>
  <si>
    <t>13135 LAGRANGE ROAD</t>
  </si>
  <si>
    <t>BP-22-01045-01</t>
  </si>
  <si>
    <t>Clearly Reformer Pilates</t>
  </si>
  <si>
    <t>BP-22-01066</t>
  </si>
  <si>
    <t>Signs - Temporary</t>
  </si>
  <si>
    <t>House of Hamada - Temp Sign Permit</t>
  </si>
  <si>
    <t>NOW OPEN</t>
  </si>
  <si>
    <t>27-15-100-018-0000-057-85310</t>
  </si>
  <si>
    <t>15410 94TH AVENUE</t>
  </si>
  <si>
    <t>BP-22-01518</t>
  </si>
  <si>
    <t>Spirit Halloween</t>
  </si>
  <si>
    <t>27-15-100-044-0000-172-84240</t>
  </si>
  <si>
    <t>204 ORLAND PARK PLACE</t>
  </si>
  <si>
    <t>BP-22-01203</t>
  </si>
  <si>
    <t>Wireless Facility/Tele Tower</t>
  </si>
  <si>
    <t>American Tower</t>
  </si>
  <si>
    <t>Antenna upgrade.</t>
  </si>
  <si>
    <t>27-03-100-037-0000-91400</t>
  </si>
  <si>
    <t>13911 SOUTHWEST HIGHWAY</t>
  </si>
  <si>
    <t>BP-22-01355</t>
  </si>
  <si>
    <t>Verizon - Antenna Upgrade</t>
  </si>
  <si>
    <t>27-15-201-021-0000-000-11419</t>
  </si>
  <si>
    <t>8799 151ST STREET</t>
  </si>
  <si>
    <t>BP-22-01298</t>
  </si>
  <si>
    <t>T-Mobile</t>
  </si>
  <si>
    <t>27-11-100-016-0000-049-89480</t>
  </si>
  <si>
    <t>14605 88TH AVENUE</t>
  </si>
  <si>
    <t>TOTAL COMMERCIAL MISC.</t>
  </si>
  <si>
    <t>TOTAL COMMERCIAL DEMO</t>
  </si>
  <si>
    <t>BP-22-00568</t>
  </si>
  <si>
    <t>Commercial Occupancy-Minor Work</t>
  </si>
  <si>
    <t>One Up Signs - Install Door, Awning, Concrete</t>
  </si>
  <si>
    <t>Install Door, Awning, Concrete</t>
  </si>
  <si>
    <t>28-18-100-047-1001-014-9217</t>
  </si>
  <si>
    <t>15501 70TH COURT</t>
  </si>
  <si>
    <t>BP-22-00571</t>
  </si>
  <si>
    <t>Commercial Occupancy-No Work</t>
  </si>
  <si>
    <t>The Massage Suite, Inc. - Moving</t>
  </si>
  <si>
    <t>moving from suite 15 to 19 - no work</t>
  </si>
  <si>
    <t>27-16-403-008-0000-000-155120</t>
  </si>
  <si>
    <t>15752-A LAGRANGE ROAD #19</t>
  </si>
  <si>
    <t>BP-22-00248</t>
  </si>
  <si>
    <t>Blue Rose Shoe Corp</t>
  </si>
  <si>
    <t>no work</t>
  </si>
  <si>
    <t>27-03-300-015-0000-000-132410</t>
  </si>
  <si>
    <t>9500 143RD STREET  STE 202</t>
  </si>
  <si>
    <t>BP-22-00945</t>
  </si>
  <si>
    <t>Parkside Restoration Service</t>
  </si>
  <si>
    <t>28-18-100-048-0000-014-9201</t>
  </si>
  <si>
    <t>15420 70TH COURT</t>
  </si>
  <si>
    <t>BP-22-01207</t>
  </si>
  <si>
    <t>Salon PS Illinois LLC Dba PS Salon &amp; Spa - Smith Crossing #A102</t>
  </si>
  <si>
    <t>09-05-201-001-0000-202-89030</t>
  </si>
  <si>
    <t>10501 EMILIE LANE</t>
  </si>
  <si>
    <t>BP-22-01208</t>
  </si>
  <si>
    <t>Salon PS Illinois LLC Dba PS Salon &amp; Spa - Smith Crossing #SN50</t>
  </si>
  <si>
    <t>BP-22-01210</t>
  </si>
  <si>
    <t>LA Testing Dba Covid Testing Center</t>
  </si>
  <si>
    <t>27-16-403-008-0000-000-9226</t>
  </si>
  <si>
    <t>15834 LAGRANGE ROAD</t>
  </si>
  <si>
    <t>BP-22-01212</t>
  </si>
  <si>
    <t>Dolce Regalo LLC Dba Baby Town</t>
  </si>
  <si>
    <t>27-10-301-007-0000-999-170490</t>
  </si>
  <si>
    <t>1000 ORLAND SQUARE DRIVE #10</t>
  </si>
  <si>
    <t>BP-22-01215</t>
  </si>
  <si>
    <t>Veelii Spa LLC LV Spa</t>
  </si>
  <si>
    <t>27-10-100-043-0000-000-52520</t>
  </si>
  <si>
    <t>9534 147TH STREET</t>
  </si>
  <si>
    <t>BP-22-01244</t>
  </si>
  <si>
    <t>Rapid Solutions Dba Rocket Testing</t>
  </si>
  <si>
    <t>27-16-206-007-0000-120930</t>
  </si>
  <si>
    <t>15110 LAGRANGE ROAD # B</t>
  </si>
  <si>
    <t>BP-22-01240</t>
  </si>
  <si>
    <t>Modern Tech LLC Dba Street Talk / Talk N' Fix</t>
  </si>
  <si>
    <t>27-10-301-007-0000-058-13739</t>
  </si>
  <si>
    <t>276 ORLAND SQUARE DRIVE B-20</t>
  </si>
  <si>
    <t>BP-22-01120</t>
  </si>
  <si>
    <t>Earth Motal Trading LLC</t>
  </si>
  <si>
    <t>27-20-404-008-0000-001-74760</t>
  </si>
  <si>
    <t>10410 163RD PLACE</t>
  </si>
  <si>
    <t>BP-22-01141</t>
  </si>
  <si>
    <t>Studio Musica - CANCEL PER LANA SWEIS</t>
  </si>
  <si>
    <t>no work music lessons
06-24-22 per Lana Sweis - business is no longer moving forward, please cancel bl and permit - also would like a refund.
I told her she needs to send an email. (VD)</t>
  </si>
  <si>
    <t>BP-22-01128</t>
  </si>
  <si>
    <t>Curevana - Moving from Another OP Location</t>
  </si>
  <si>
    <t>27-20-404-008-1001-001-74770</t>
  </si>
  <si>
    <t>10418 163RD PLACE</t>
  </si>
  <si>
    <t>BP-22-01183</t>
  </si>
  <si>
    <t>Orland Park Investments LLC Dba The Office Suites Company</t>
  </si>
  <si>
    <t>no work - rental of office suites for various businesses</t>
  </si>
  <si>
    <t>27-22-102-043-0000-207-114430</t>
  </si>
  <si>
    <t>16123 LAGRANGE ROAD</t>
  </si>
  <si>
    <t>BP-22-01310</t>
  </si>
  <si>
    <t>Orland Builders - Moving from 15426 70th Ct #200 to 11545 183rd Place #105</t>
  </si>
  <si>
    <t>09-06-204-006-0000-118-153680</t>
  </si>
  <si>
    <t>11545 183RD PLACE #105</t>
  </si>
  <si>
    <t>BP-22-01383</t>
  </si>
  <si>
    <t>The Anxiety Treatment Center - Western Suburbs Dba The OCD &amp; Anxiety Center</t>
  </si>
  <si>
    <t>27-16-201-018-0000-172-35260</t>
  </si>
  <si>
    <t>9631 153RD STREET 33</t>
  </si>
  <si>
    <t>BP-22-01463</t>
  </si>
  <si>
    <t>Relief TMS Dba Relief Mental Health</t>
  </si>
  <si>
    <t>27-09-213-047-0000-052-5363</t>
  </si>
  <si>
    <t>14300 RAVINIA AVENUE</t>
  </si>
  <si>
    <t>BP-22-00894</t>
  </si>
  <si>
    <t>Commercial Occupancy-No/Minor Work W/Food Service</t>
  </si>
  <si>
    <t>Shish Kabob House &amp; Bakery Inc. DBA Zwar Restaurant - New Owner / Name</t>
  </si>
  <si>
    <t>no work, with food</t>
  </si>
  <si>
    <t>27-15-301-003-0000-000-69850</t>
  </si>
  <si>
    <t>9328 159TH STREET</t>
  </si>
  <si>
    <t>BP-22-00832</t>
  </si>
  <si>
    <t>Craxk Fruit Dba Crazy Fruit</t>
  </si>
  <si>
    <t>no work with food</t>
  </si>
  <si>
    <t>27-10-301-007-0000-92940</t>
  </si>
  <si>
    <t>1000 ORLAND SQUARE DRIVE #51</t>
  </si>
  <si>
    <t>TOTAL COMMERCIAL OCCUPANCY ONLY</t>
  </si>
  <si>
    <t>TOTAL ALL COMMERCIAL</t>
  </si>
  <si>
    <t>RESIDENTIAL PERMITS</t>
  </si>
  <si>
    <t>BP-21-01537</t>
  </si>
  <si>
    <t>Residential New Construction Generic</t>
  </si>
  <si>
    <t>Starostka Residence - Megan Nicole Ridge - Lot 2</t>
  </si>
  <si>
    <t>New Construction Two Story Home</t>
  </si>
  <si>
    <t>23-35-300-040-0000-235-170400</t>
  </si>
  <si>
    <t>13211 88TH AVENUE</t>
  </si>
  <si>
    <t>BP-20-00394</t>
  </si>
  <si>
    <t>2nd Avenue Development - Lawler Re-subdivision of Peony Place - Lot #2</t>
  </si>
  <si>
    <t>new single family home</t>
  </si>
  <si>
    <t>27-09-211-025-0000-052-159620</t>
  </si>
  <si>
    <t>14420 THIRD AVENUE</t>
  </si>
  <si>
    <t>TOTAL RESIDENTIAL NEW</t>
  </si>
  <si>
    <t>BP-22-00399</t>
  </si>
  <si>
    <t>Detached Accessory Structure</t>
  </si>
  <si>
    <t>Masterson Residence</t>
  </si>
  <si>
    <t>Build Detached Garage</t>
  </si>
  <si>
    <t>27-10-108-017-0000-026-1153</t>
  </si>
  <si>
    <t>9222 FAIRWAY DRIVE</t>
  </si>
  <si>
    <t>BP-22-01013</t>
  </si>
  <si>
    <t>Residential Remodel/Repair Permits</t>
  </si>
  <si>
    <t>Bader Brothers Builders</t>
  </si>
  <si>
    <t>Kitchen &amp; Bathroom Remodel</t>
  </si>
  <si>
    <t>27-07-404-012-0000-077-14368</t>
  </si>
  <si>
    <t>108 SINGLETREE ROAD</t>
  </si>
  <si>
    <t>TOTAL RESIDENTIAL REMODELS/ADDITIONS</t>
  </si>
  <si>
    <t>BP-22-00806</t>
  </si>
  <si>
    <t>Swimming Pool, In-Ground</t>
  </si>
  <si>
    <t>Orland Ridge Clubhouse</t>
  </si>
  <si>
    <t>Installation of In-Ground Pool</t>
  </si>
  <si>
    <t>27-27-100-015-0000-000-163350</t>
  </si>
  <si>
    <t>16966 POND WILLOW DRIVE</t>
  </si>
  <si>
    <t>BP-21-03596</t>
  </si>
  <si>
    <t>Hulse Residence</t>
  </si>
  <si>
    <t>27-03-101-016-0000-054-60110</t>
  </si>
  <si>
    <t>13520 HOWE DRIVE</t>
  </si>
  <si>
    <t>TOTAL IN GROUND SWIMMING POOLS</t>
  </si>
  <si>
    <t>BP-21-03497</t>
  </si>
  <si>
    <t>Demolition Accessory Structure</t>
  </si>
  <si>
    <t>Motlagh Residence</t>
  </si>
  <si>
    <t>Demolition of Barn, Leaving Foundation</t>
  </si>
  <si>
    <t>27-31-202-010-0000-000-124460</t>
  </si>
  <si>
    <t>17800 WOLF ROAD</t>
  </si>
  <si>
    <t>TOTAL RESIDENTIAL DEMO's</t>
  </si>
  <si>
    <t>BP-22-01252</t>
  </si>
  <si>
    <t>Deck Repair (Decking, Rails)</t>
  </si>
  <si>
    <t>Schopper Residence</t>
  </si>
  <si>
    <t>Replace Existing Deck with Trex Deck</t>
  </si>
  <si>
    <t>27-02-306-008-0000-091-320</t>
  </si>
  <si>
    <t>14141 MARGERITA AVENUE</t>
  </si>
  <si>
    <t>BP-22-01348</t>
  </si>
  <si>
    <t>Yahya Residence - Deck Boards</t>
  </si>
  <si>
    <t>replace floor, railing and stairs - use existing piers</t>
  </si>
  <si>
    <t>27-23-119-022-0000-146-65870</t>
  </si>
  <si>
    <t>8720 CRYSTAL CREEK DRIVE</t>
  </si>
  <si>
    <t>BP-22-01155</t>
  </si>
  <si>
    <t>Klouda Residence</t>
  </si>
  <si>
    <t>Replacing Existing Deck Boards with Composite Decking</t>
  </si>
  <si>
    <t>27-29-207-005-0000-048-11951</t>
  </si>
  <si>
    <t>16922 BLUE HERON DRIVE</t>
  </si>
  <si>
    <t>BP-22-01450</t>
  </si>
  <si>
    <t>Salvatore Residence</t>
  </si>
  <si>
    <t>Replace Existing Decking with Trex Decking - No Size Change</t>
  </si>
  <si>
    <t>27-31-307-093-0000-185-96400</t>
  </si>
  <si>
    <t>11744 IMPERIAL LANE</t>
  </si>
  <si>
    <t>BP-22-01420</t>
  </si>
  <si>
    <t>Bednarski Residence</t>
  </si>
  <si>
    <t>Replace Decking NO SIZE CHANGE</t>
  </si>
  <si>
    <t>27-15-216-006-0000-060-13148</t>
  </si>
  <si>
    <t>15331 BLACK FRIARS ROAD</t>
  </si>
  <si>
    <t>BP-22-01421</t>
  </si>
  <si>
    <t>Durkins Residence</t>
  </si>
  <si>
    <t>Replace Existing Decking with Composite Decking - No Size Change</t>
  </si>
  <si>
    <t>23-34-306-010-0000-200-106580</t>
  </si>
  <si>
    <t>9365 DUNMURRY DRIVE</t>
  </si>
  <si>
    <t>BP-22-01418</t>
  </si>
  <si>
    <t>Needham Residence</t>
  </si>
  <si>
    <t>Replace Decking and Rails on Existing Deck - NO SIZE CHANGE</t>
  </si>
  <si>
    <t>27-21-405-039-0000-135-45670</t>
  </si>
  <si>
    <t>16251 HUMMINGBIRD HILL DRIVE</t>
  </si>
  <si>
    <t>BP-22-01104</t>
  </si>
  <si>
    <t>Decks</t>
  </si>
  <si>
    <t>Beverly Residence</t>
  </si>
  <si>
    <t>Build Pool Around Above Ground Pool</t>
  </si>
  <si>
    <t>27-11-111-028-0000-019-4994</t>
  </si>
  <si>
    <t>8413 GOLFVIEW DRIVE</t>
  </si>
  <si>
    <t>BP-22-01083</t>
  </si>
  <si>
    <t>Kocolowski Residence</t>
  </si>
  <si>
    <t>Build Deck Around Above Ground Pool</t>
  </si>
  <si>
    <t>27-32-404-024-0000-025-15230</t>
  </si>
  <si>
    <t>18052 ARTHUR DRIVE</t>
  </si>
  <si>
    <t>BP-22-01360</t>
  </si>
  <si>
    <t>Adamowski Residence</t>
  </si>
  <si>
    <t>Replace and Expand Deck</t>
  </si>
  <si>
    <t>27-30-404-003-0000-007-1462</t>
  </si>
  <si>
    <t>17193 ASHWOOD LANE</t>
  </si>
  <si>
    <t>BP-22-00223</t>
  </si>
  <si>
    <t>Driveway- Residential</t>
  </si>
  <si>
    <t>Gashi Residence</t>
  </si>
  <si>
    <t>Extension of Driveway</t>
  </si>
  <si>
    <t>27-03-202-006-0000-054-11447</t>
  </si>
  <si>
    <t>13520 ELM STREET</t>
  </si>
  <si>
    <t>BP-22-01089</t>
  </si>
  <si>
    <t>Weinrich Residence</t>
  </si>
  <si>
    <t>Remove and Expand Driveway</t>
  </si>
  <si>
    <t>27-22-405-006-0000-027-9134</t>
  </si>
  <si>
    <t>8820 164TH STREET</t>
  </si>
  <si>
    <t>BP-22-00975</t>
  </si>
  <si>
    <t>Jackson Residence</t>
  </si>
  <si>
    <t>Install Side Driveway and Replace Front Stoop</t>
  </si>
  <si>
    <t>27-02-110-003-0000-092-7865</t>
  </si>
  <si>
    <t>8575 SPRUCE DRIVE</t>
  </si>
  <si>
    <t>BP-22-00866</t>
  </si>
  <si>
    <t>Gehhen Residence</t>
  </si>
  <si>
    <t>Remove and Widen Driveway</t>
  </si>
  <si>
    <t>27-15-406-014-0000-064-12746</t>
  </si>
  <si>
    <t>15540 SUNRISE LANE</t>
  </si>
  <si>
    <t>BP-22-01157</t>
  </si>
  <si>
    <t>Brunell Residence</t>
  </si>
  <si>
    <t>Remove and Replace Existing Driveway, Front Walk</t>
  </si>
  <si>
    <t>27-02-205-027-0000-038-2313</t>
  </si>
  <si>
    <t>13651 BIRCHBARK COURT</t>
  </si>
  <si>
    <t>BP-22-01181</t>
  </si>
  <si>
    <t>Slomka Residence</t>
  </si>
  <si>
    <t>Remove and Replace Driveway and Sidewalk</t>
  </si>
  <si>
    <t>27-02-212-001-0000-011-2382</t>
  </si>
  <si>
    <t>13751 LINDSAY DRIVE</t>
  </si>
  <si>
    <t>BP-22-01196</t>
  </si>
  <si>
    <t>Fernandez Residence</t>
  </si>
  <si>
    <t>Remove and Extend Driveway and Replace Walkway</t>
  </si>
  <si>
    <t>27-13-303-011-0000-013-2978</t>
  </si>
  <si>
    <t>15550 NARCISSUS LANE</t>
  </si>
  <si>
    <t>BP-22-01363</t>
  </si>
  <si>
    <t>Madderom Residence</t>
  </si>
  <si>
    <t>Remove and Replace Driveway, Existing Porch, Sidewalk and Walkway</t>
  </si>
  <si>
    <t>27-11-108-007-0000-049-4833</t>
  </si>
  <si>
    <t>8609 145TH STREET</t>
  </si>
  <si>
    <t>BP-22-01364</t>
  </si>
  <si>
    <t>Wargowsky Residence</t>
  </si>
  <si>
    <t>Remove and Replace Driveway, Front Porch and Private Walkway</t>
  </si>
  <si>
    <t>27-14-316-008-0000-029-3474</t>
  </si>
  <si>
    <t>8436 ROB ROY DRIVE</t>
  </si>
  <si>
    <t>BP-22-01365</t>
  </si>
  <si>
    <t>Shenansoah HOA</t>
  </si>
  <si>
    <t>Remove and Replace Driveways</t>
  </si>
  <si>
    <t>27-20-328-005-0000-100-14586</t>
  </si>
  <si>
    <t>16676 GRANTS TRAIL</t>
  </si>
  <si>
    <t>BP-22-01356</t>
  </si>
  <si>
    <t>Kaczor Residence</t>
  </si>
  <si>
    <t>Remove and replace existing concrete driveway, front step, front walk to garage and replace; expand driveway to 26' - two car garage.</t>
  </si>
  <si>
    <t>27-03-406-008-0000-017-6414</t>
  </si>
  <si>
    <t>14215 TIMOTHY DRIVE</t>
  </si>
  <si>
    <t>BP-22-01369</t>
  </si>
  <si>
    <t>Giglio Residence</t>
  </si>
  <si>
    <t>Remove and Replace Driveway and Garage Floor</t>
  </si>
  <si>
    <t>27-14-310-005-0000-032-12926</t>
  </si>
  <si>
    <t>8800 CARNOUSTIE DRIVE</t>
  </si>
  <si>
    <t>BP-22-01379</t>
  </si>
  <si>
    <t>Millan Residence</t>
  </si>
  <si>
    <t>Remove and Replace Driveway - NO SIZE CHANGE</t>
  </si>
  <si>
    <t>27-14-103-044-0000-085-8215</t>
  </si>
  <si>
    <t>8442 TEE BROOK DRIVE</t>
  </si>
  <si>
    <t>BP-22-01340</t>
  </si>
  <si>
    <t>Advance Property Specialists C/o Cambridge Place of Orland Park - Driveway</t>
  </si>
  <si>
    <t>remove and replace asphalt driveway - no size changes</t>
  </si>
  <si>
    <t>27-31-204-023-0000-008-12137</t>
  </si>
  <si>
    <t>11231 CAMERON PARKWAY</t>
  </si>
  <si>
    <t>BP-22-01256</t>
  </si>
  <si>
    <t>Hubbard Residence</t>
  </si>
  <si>
    <t>27-15-208-001-0000-057-6069</t>
  </si>
  <si>
    <t>15336 DEVONSHIRE LANE</t>
  </si>
  <si>
    <t>BP-22-01257</t>
  </si>
  <si>
    <t>Pwitman Residence</t>
  </si>
  <si>
    <t>Remove and Replace Driveway NO SIZE CHANGE</t>
  </si>
  <si>
    <t>27-01-102-014-0000-042-523</t>
  </si>
  <si>
    <t>7900 LAGUNA LANE</t>
  </si>
  <si>
    <t>BP-22-01281</t>
  </si>
  <si>
    <t>Murphy Residence</t>
  </si>
  <si>
    <t>27-17-305-004-0000-109-22110</t>
  </si>
  <si>
    <t>15608 GLENLAKE DRIVE</t>
  </si>
  <si>
    <t>BP-22-01395</t>
  </si>
  <si>
    <t>Majchvowicz Residence</t>
  </si>
  <si>
    <t>Remove and Replace Driveway, Stoop and Patio</t>
  </si>
  <si>
    <t>27-03-218-025-0000-128-2668</t>
  </si>
  <si>
    <t>13544 GLEN EAGLE COURT</t>
  </si>
  <si>
    <t>BP-22-01451</t>
  </si>
  <si>
    <t>Hazama Residence</t>
  </si>
  <si>
    <t>Remove and Replace Driveway and Back Patio</t>
  </si>
  <si>
    <t>27-13-107-005-0000-013-7057</t>
  </si>
  <si>
    <t>7824 WHEELER DRIVE</t>
  </si>
  <si>
    <t>BP-22-01459</t>
  </si>
  <si>
    <t>Matthew Residence</t>
  </si>
  <si>
    <t>Remove and replace existing driveway, garage floor, and front walk; AS IS NO SIZE CHANGES.</t>
  </si>
  <si>
    <t>27-14-109-060-0000-060-8059</t>
  </si>
  <si>
    <t>15233 RAINTREE DRIVE</t>
  </si>
  <si>
    <t>BP-22-01475</t>
  </si>
  <si>
    <t>Frangella Residence</t>
  </si>
  <si>
    <t>27-09-312-001-0000-094-7454</t>
  </si>
  <si>
    <t>10359 147TH STREET</t>
  </si>
  <si>
    <t>BP-22-01486</t>
  </si>
  <si>
    <t>Hiller Residence</t>
  </si>
  <si>
    <t>27-02-100-026-0000-055-7921</t>
  </si>
  <si>
    <t>13541 88TH AVENUE</t>
  </si>
  <si>
    <t>BP-22-01267</t>
  </si>
  <si>
    <t>Electrical Residential Permit</t>
  </si>
  <si>
    <t>Hennessy Residence</t>
  </si>
  <si>
    <t>Install Subpanel and duplex outlet</t>
  </si>
  <si>
    <t>27-11-207-001-0000-093-10224</t>
  </si>
  <si>
    <t>8216 EYNSFORD DRIVE</t>
  </si>
  <si>
    <t>BP-22-01334</t>
  </si>
  <si>
    <t>Soto Residence</t>
  </si>
  <si>
    <t>Run 100 AMP service from main panel to separate panel in garage</t>
  </si>
  <si>
    <t>27-02-400-034-0000-093-6594</t>
  </si>
  <si>
    <t>14251 STREAMSTOWN COURT</t>
  </si>
  <si>
    <t>BP-22-01233</t>
  </si>
  <si>
    <t>Gasienica Residence</t>
  </si>
  <si>
    <t>Convert Above Ground To Below Ground Electrical Feed to House</t>
  </si>
  <si>
    <t>27-10-211-025-0000-026-4494</t>
  </si>
  <si>
    <t>8830 FAIRWAY DRIVE</t>
  </si>
  <si>
    <t>BP-22-01206</t>
  </si>
  <si>
    <t>Environmental Technology</t>
  </si>
  <si>
    <t>Faxel Residence</t>
  </si>
  <si>
    <t>Installation of rooftop solar panels.</t>
  </si>
  <si>
    <t>27-06-314-005-0000-047-89440</t>
  </si>
  <si>
    <t>11704 LONG RUN DRIVE</t>
  </si>
  <si>
    <t>BP-22-01414</t>
  </si>
  <si>
    <t>Alzamareeh Residence - Rooftop Solar</t>
  </si>
  <si>
    <t>27-30-307-013-0000-007-895</t>
  </si>
  <si>
    <t>11611 BROOKWOOD DRIVE</t>
  </si>
  <si>
    <t>BP-22-01415</t>
  </si>
  <si>
    <t>Garcia Residence - Rooftop Solar Panels</t>
  </si>
  <si>
    <t>27-15-218-003-0000-060-6024</t>
  </si>
  <si>
    <t>8951 WHEELER DRIVE</t>
  </si>
  <si>
    <t>BP-22-01269</t>
  </si>
  <si>
    <t>Fences</t>
  </si>
  <si>
    <t>Evans Residence</t>
  </si>
  <si>
    <t>Installation of 6ft aluminum fence.</t>
  </si>
  <si>
    <t>27-03-220-003-0000-128-2708</t>
  </si>
  <si>
    <t>13735 TIMBER TRAILS ROAD</t>
  </si>
  <si>
    <t>BP-22-01275</t>
  </si>
  <si>
    <t>Khalil Residence</t>
  </si>
  <si>
    <t>Installation of 6ft vinyl fence.</t>
  </si>
  <si>
    <t>27-30-202-002-0000-087-55990</t>
  </si>
  <si>
    <t>11316 PINECREST CIRCLE</t>
  </si>
  <si>
    <t>BP-22-01276</t>
  </si>
  <si>
    <t>Vaculik Residence</t>
  </si>
  <si>
    <t>Installation of 5ft aluminum fence.</t>
  </si>
  <si>
    <t>27-30-404-005-0000-007-1459</t>
  </si>
  <si>
    <t>17175 ASHWOOD LANE</t>
  </si>
  <si>
    <t>BP-22-01300</t>
  </si>
  <si>
    <t>Anaya Residence</t>
  </si>
  <si>
    <t>Installation of 6ft wood fence.</t>
  </si>
  <si>
    <t>27-02-306-032-0000-091-6573</t>
  </si>
  <si>
    <t>14234 CRISTINA AVENUE</t>
  </si>
  <si>
    <t>BP-22-01308</t>
  </si>
  <si>
    <t>Flores Residence</t>
  </si>
  <si>
    <t>Installation of 5ft vinyl/chainlink fence.</t>
  </si>
  <si>
    <t>27-16-109-012-0000-056-1211</t>
  </si>
  <si>
    <t>15135 HILLTOP DRIVE</t>
  </si>
  <si>
    <t>BP-22-01302</t>
  </si>
  <si>
    <t>Villasenor Residence</t>
  </si>
  <si>
    <t>27-02-110-011-0000-092-7974</t>
  </si>
  <si>
    <t>13869 86TH AVENUE</t>
  </si>
  <si>
    <t>BP-22-01304</t>
  </si>
  <si>
    <t>Gutierrez Residence</t>
  </si>
  <si>
    <t>Installation of 6ft wood fence; like for like.</t>
  </si>
  <si>
    <t>27-26-113-004-0000-027-8890</t>
  </si>
  <si>
    <t>8601 170TH STREET</t>
  </si>
  <si>
    <t>BP-22-01373</t>
  </si>
  <si>
    <t>Makovsky Residence</t>
  </si>
  <si>
    <t>Replacing existing chain link fence between to houses to 6ft vinyl fence.</t>
  </si>
  <si>
    <t>27-10-208-001-0000-026-4435</t>
  </si>
  <si>
    <t>9016 POPLAR ROAD</t>
  </si>
  <si>
    <t>BP-22-01315</t>
  </si>
  <si>
    <t>Kinkin - Cordoba Residence</t>
  </si>
  <si>
    <t>27-09-122-015-0000-052-14138</t>
  </si>
  <si>
    <t>14516 OAKLEY AVENUE</t>
  </si>
  <si>
    <t>BP-22-01324</t>
  </si>
  <si>
    <t>McCormick Residence</t>
  </si>
  <si>
    <t>Installation of 4ft aluminum fence.</t>
  </si>
  <si>
    <t>27-06-411-003-0000-021-62050</t>
  </si>
  <si>
    <t>11249 BRIGITTE TERRACE</t>
  </si>
  <si>
    <t>BP-22-01338</t>
  </si>
  <si>
    <t>Boland Residence</t>
  </si>
  <si>
    <t>27-11-105-023-0000-019-4703</t>
  </si>
  <si>
    <t>14400 COUNTRY CLUB LANE</t>
  </si>
  <si>
    <t>BP-22-01339</t>
  </si>
  <si>
    <t>Miller Residence</t>
  </si>
  <si>
    <t>27-08-105-026-0000-224-149560</t>
  </si>
  <si>
    <t>11050 DEER HAVEN LANE</t>
  </si>
  <si>
    <t>BP-22-01216</t>
  </si>
  <si>
    <t>McKeown Residence</t>
  </si>
  <si>
    <t>Installation of 30ft of 6ft cedar privacy fence.</t>
  </si>
  <si>
    <t>27-09-310-002-0000-056-7601</t>
  </si>
  <si>
    <t>15047 HUNTINGTON COURT</t>
  </si>
  <si>
    <t>BP-22-01236</t>
  </si>
  <si>
    <t>Johnson Residence</t>
  </si>
  <si>
    <t>27-18-203-001-0000-083-12</t>
  </si>
  <si>
    <t>15100 GINGER CREEK LANE</t>
  </si>
  <si>
    <t>BP-22-01134</t>
  </si>
  <si>
    <t>Nawara - Block Residence</t>
  </si>
  <si>
    <t>27-32-205-014-0000-152-73330</t>
  </si>
  <si>
    <t>17640 CORONADO DRIVE</t>
  </si>
  <si>
    <t>BP-22-01093</t>
  </si>
  <si>
    <t>Alila Residence</t>
  </si>
  <si>
    <t>27-30-404-006-0000-007-1457</t>
  </si>
  <si>
    <t>17163 ASHWOOD LANE</t>
  </si>
  <si>
    <t>BP-22-01098</t>
  </si>
  <si>
    <t>Abella Residence</t>
  </si>
  <si>
    <t>Installation of 5ft vinyl fence.</t>
  </si>
  <si>
    <t>27-17-312-030-0000-133-57100</t>
  </si>
  <si>
    <t>11025 SHENANDOAH DRIVE</t>
  </si>
  <si>
    <t>BP-22-01198</t>
  </si>
  <si>
    <t>Gabrione Residence</t>
  </si>
  <si>
    <t>27-29-414-006-0000-140-59170</t>
  </si>
  <si>
    <t>17140 AUSTIN LANE</t>
  </si>
  <si>
    <t>BP-22-01038</t>
  </si>
  <si>
    <t>Misek Residence</t>
  </si>
  <si>
    <t>Installation of 6ft vinyl privacy fence.</t>
  </si>
  <si>
    <t>27-30-403-007-0000-007-1521</t>
  </si>
  <si>
    <t>11363 BROOK HILL DRIVE</t>
  </si>
  <si>
    <t>BP-22-01076</t>
  </si>
  <si>
    <t>Virgin Residence</t>
  </si>
  <si>
    <t>Installation of 6ft privacy fence.</t>
  </si>
  <si>
    <t>27-01-107-006-0000-038-575</t>
  </si>
  <si>
    <t>7830 TETON ROAD</t>
  </si>
  <si>
    <t>BP-22-01080</t>
  </si>
  <si>
    <t>Plankis Residence - Canceled</t>
  </si>
  <si>
    <t>Installation of new 3ft split rail fence.</t>
  </si>
  <si>
    <t>27-16-105-001-0000-1348</t>
  </si>
  <si>
    <t>10131 151ST STREET</t>
  </si>
  <si>
    <t>BP-22-01018</t>
  </si>
  <si>
    <t>Mikula Residence</t>
  </si>
  <si>
    <t>Installation of 6 ft vinyl fence.</t>
  </si>
  <si>
    <t>27-13-109-023-0000-013-6912</t>
  </si>
  <si>
    <t>15148 LARKSPUR LANE</t>
  </si>
  <si>
    <t>BP-21-02988</t>
  </si>
  <si>
    <t>Alzagheri Residence</t>
  </si>
  <si>
    <t>27-13-107-027-0000-013-7068</t>
  </si>
  <si>
    <t>7724 WHEELER DRIVE</t>
  </si>
  <si>
    <t>BP-21-00637</t>
  </si>
  <si>
    <t>Vaisvilas Residence - Canceled</t>
  </si>
  <si>
    <t>40 feet of 5' vinyl fencing</t>
  </si>
  <si>
    <t>27-06-405-007-0000-021-398</t>
  </si>
  <si>
    <t>13941 CREEK CROSSING DRIVE</t>
  </si>
  <si>
    <t>BP-21-00939</t>
  </si>
  <si>
    <t>Rose Residence - Canceled</t>
  </si>
  <si>
    <t>27-14-410-043-0000-029-5256</t>
  </si>
  <si>
    <t>8112 BAYHILL COURT</t>
  </si>
  <si>
    <t>BP-22-01467</t>
  </si>
  <si>
    <t>Moffatt Residence</t>
  </si>
  <si>
    <t>27-03-110-009-0000-044-10087</t>
  </si>
  <si>
    <t>9216 137TH STREET</t>
  </si>
  <si>
    <t>BP-22-01468</t>
  </si>
  <si>
    <t>Pavic Residence</t>
  </si>
  <si>
    <t>Installation of 5ft privacy fence.</t>
  </si>
  <si>
    <t>27-15-105-050-0000-057-2479</t>
  </si>
  <si>
    <t>15416 REGENT DRIVE</t>
  </si>
  <si>
    <t>BP-22-01516</t>
  </si>
  <si>
    <t>Quisenberry and Weyer Residence</t>
  </si>
  <si>
    <t>Installation of 6ft vinyl and aluminum fence.</t>
  </si>
  <si>
    <t>27-20-332-001-0000-103-30860</t>
  </si>
  <si>
    <t>16250 KINGSPORT ROAD</t>
  </si>
  <si>
    <t>BP-22-01498</t>
  </si>
  <si>
    <t>Hume Residence</t>
  </si>
  <si>
    <t>27-14-103-004-0000-085-8256</t>
  </si>
  <si>
    <t>15202 TEE BROOK DRIVE</t>
  </si>
  <si>
    <t>BP-22-01446</t>
  </si>
  <si>
    <t>Atlas Residence</t>
  </si>
  <si>
    <t>27-13-106-028-0000-013-7135</t>
  </si>
  <si>
    <t>7839 PONDEROSA COURT</t>
  </si>
  <si>
    <t>BP-22-01417</t>
  </si>
  <si>
    <t>Zenawick - Zawacki Residence</t>
  </si>
  <si>
    <t>27-32-408-008-0000-025-23620</t>
  </si>
  <si>
    <t>18018 VOSS DRIVE</t>
  </si>
  <si>
    <t>BP-22-01535</t>
  </si>
  <si>
    <t>Orland Investors - Elite Ambulance</t>
  </si>
  <si>
    <t>Fence for fuel tank enclosure.</t>
  </si>
  <si>
    <t>09-06-104-003-0000-124310</t>
  </si>
  <si>
    <t>18450 116TH AVENUE</t>
  </si>
  <si>
    <t>BP-22-01121</t>
  </si>
  <si>
    <t>Fire Repair</t>
  </si>
  <si>
    <t>Mazzone Residence</t>
  </si>
  <si>
    <t>Interior Repair Due to Fire Damage</t>
  </si>
  <si>
    <t>27-02-202-010-0000-038-2346</t>
  </si>
  <si>
    <t>13549 DEERPATH DRIVE</t>
  </si>
  <si>
    <t>BP-22-01283</t>
  </si>
  <si>
    <t>Flatwork</t>
  </si>
  <si>
    <t>Canada Residence</t>
  </si>
  <si>
    <t>Remove and Replace Front Stoop</t>
  </si>
  <si>
    <t>27-16-405-063-0000-104-28640</t>
  </si>
  <si>
    <t>15725 CENTENNIAL DRIVE</t>
  </si>
  <si>
    <t>BP-22-01294</t>
  </si>
  <si>
    <t>Bradley Residence</t>
  </si>
  <si>
    <t>27-32-310-008-0000-189-100370</t>
  </si>
  <si>
    <t>11039 WATERS EDGE DRIVE</t>
  </si>
  <si>
    <t>BP-22-01336</t>
  </si>
  <si>
    <t>Vardikos Residence</t>
  </si>
  <si>
    <t>Remove and Replace Driveway Apron</t>
  </si>
  <si>
    <t>27-13-106-005-0000-013-6867</t>
  </si>
  <si>
    <t>7833 SYCAMORE DRIVE</t>
  </si>
  <si>
    <t>BP-22-01117</t>
  </si>
  <si>
    <t>Salas Residence</t>
  </si>
  <si>
    <t>Extend Patio Around In Ground Pool</t>
  </si>
  <si>
    <t>27-13-203-007-0000-013-3971</t>
  </si>
  <si>
    <t>7539 HALESIA COURT</t>
  </si>
  <si>
    <t>BP-22-01443</t>
  </si>
  <si>
    <t>Giovanazzi Residence</t>
  </si>
  <si>
    <t>27-06-410-045-0000-114-50280</t>
  </si>
  <si>
    <t>11266 MELROSE COURT</t>
  </si>
  <si>
    <t>BP-22-01422</t>
  </si>
  <si>
    <t>Furnace-Air Conditioner Replacements</t>
  </si>
  <si>
    <t>Balcerzak Residence- Replacement Furnace and AC</t>
  </si>
  <si>
    <t>replace furnace and ac</t>
  </si>
  <si>
    <t>27-13-204-023-1012-013-128470</t>
  </si>
  <si>
    <t>15255 CATALINA DRIVE #3</t>
  </si>
  <si>
    <t>BP-22-01423</t>
  </si>
  <si>
    <t>Tisonik Residence- Replace AC</t>
  </si>
  <si>
    <t>replace AC</t>
  </si>
  <si>
    <t>27-18-105-010-0000-002-47700</t>
  </si>
  <si>
    <t>11750 ARBOR DRIVE</t>
  </si>
  <si>
    <t>BP-22-01508</t>
  </si>
  <si>
    <t>Milazzo Residence- Replacement AC</t>
  </si>
  <si>
    <t>replace ac unit</t>
  </si>
  <si>
    <t>27-13-112-006-0000-013-6894</t>
  </si>
  <si>
    <t>7609 SYCAMORE DRIVE</t>
  </si>
  <si>
    <t>BP-22-01472</t>
  </si>
  <si>
    <t>Shah Residence - Replacement of 2 Furnaces and Acs</t>
  </si>
  <si>
    <t>Installation of replacement 2 furnaces and 2 air conditioners.</t>
  </si>
  <si>
    <t>27-07-305-021-0000-077-67190</t>
  </si>
  <si>
    <t>88 SILO RIDGE ROAD WEST</t>
  </si>
  <si>
    <t>BP-22-01458</t>
  </si>
  <si>
    <t>Jandacek Residence- Replace AC</t>
  </si>
  <si>
    <t>27-01-305-010-0000-038-170</t>
  </si>
  <si>
    <t>7926 SUFFIELD DRIVE</t>
  </si>
  <si>
    <t>BP-22-01478</t>
  </si>
  <si>
    <t>Alahmed Residence - Replacement Furnace and AC</t>
  </si>
  <si>
    <t>Installation of replacement furnace and air conditioner.</t>
  </si>
  <si>
    <t>27-07-303-003-0000-077-69540</t>
  </si>
  <si>
    <t>117 WINDMILL ROAD</t>
  </si>
  <si>
    <t>BP-22-01538</t>
  </si>
  <si>
    <t>Sweeney Residence - Replacement Furnace and Air Conditioner</t>
  </si>
  <si>
    <t>27-02-309-001-0000-97370</t>
  </si>
  <si>
    <t>13930 88TH AVENUE</t>
  </si>
  <si>
    <t>BP-22-01245</t>
  </si>
  <si>
    <t>Childers Residence</t>
  </si>
  <si>
    <t>27-15-208-016-0000-057-6045</t>
  </si>
  <si>
    <t>9200 WHEELER DRIVE</t>
  </si>
  <si>
    <t>BP-22-01246</t>
  </si>
  <si>
    <t>Nelson Residence</t>
  </si>
  <si>
    <t>27-14-302-018-1293-053-3600</t>
  </si>
  <si>
    <t>15708 ORLAN BROOK DRIVE 153</t>
  </si>
  <si>
    <t>BP-21-02138</t>
  </si>
  <si>
    <t>McGovern Residence - Replacement AC</t>
  </si>
  <si>
    <t>Replacement of central air conditioning unit.</t>
  </si>
  <si>
    <t>27-32-400-027-1101-025-46390</t>
  </si>
  <si>
    <t>18116 JOHN CHARLES DRIVE</t>
  </si>
  <si>
    <t>BP-22-01335</t>
  </si>
  <si>
    <t>Hamilton Residence- Replace Furnace and AC</t>
  </si>
  <si>
    <t>27-29-214-060-0000-048-47050</t>
  </si>
  <si>
    <t>16745 WINTERBERRY LANE</t>
  </si>
  <si>
    <t>BP-22-01345</t>
  </si>
  <si>
    <t>Ugo Residence- Replacement AC</t>
  </si>
  <si>
    <t>replace ac</t>
  </si>
  <si>
    <t>27-18-207-007-0000-052-32</t>
  </si>
  <si>
    <t>11322 SPRING CREEK LANE</t>
  </si>
  <si>
    <t>BP-22-01381</t>
  </si>
  <si>
    <t>Rivera Residence - Replacement Furnace and AC</t>
  </si>
  <si>
    <t>27-13-106-032-0000-013-7075</t>
  </si>
  <si>
    <t>7806 PALM DRIVE</t>
  </si>
  <si>
    <t>BP-22-01371</t>
  </si>
  <si>
    <t>Cabrera Residence - Replacement Air Conditioner</t>
  </si>
  <si>
    <t>Installation of replacement air conditioner.</t>
  </si>
  <si>
    <t>23-34-405-026-0000-055-654</t>
  </si>
  <si>
    <t>8817 PRESTWICK LANE</t>
  </si>
  <si>
    <t>BP-22-01372</t>
  </si>
  <si>
    <t>Adam Residence - Replacement Furnace and AC</t>
  </si>
  <si>
    <t>27-15-403-016-0000-064-12967</t>
  </si>
  <si>
    <t>9171 FRANCES LANE</t>
  </si>
  <si>
    <t>BP-22-01368</t>
  </si>
  <si>
    <t>Zayed Residence - Replacement Furnace and AC</t>
  </si>
  <si>
    <t>23-34-407-008-0000-055-700</t>
  </si>
  <si>
    <t>8902 BUTTERFIELD LANE</t>
  </si>
  <si>
    <t>BP-22-01387</t>
  </si>
  <si>
    <t>Williams Residence - Replacement Furnace and Air Conditioner</t>
  </si>
  <si>
    <t>27-14-404-025-0000-029-5017</t>
  </si>
  <si>
    <t>15612 SUNSET RIDGE DRIVE</t>
  </si>
  <si>
    <t>BP-22-01313</t>
  </si>
  <si>
    <t>Barakat Residence- Replace 2 Furnaces &amp; 2acs</t>
  </si>
  <si>
    <t>replace 2 furnace and 2 acs</t>
  </si>
  <si>
    <t>27-29-423-007-0000-118-94260</t>
  </si>
  <si>
    <t>10434 BUCK DRIVE</t>
  </si>
  <si>
    <t>BP-22-01161</t>
  </si>
  <si>
    <t>Gazebos</t>
  </si>
  <si>
    <t>Albashaireh Residence</t>
  </si>
  <si>
    <t>Gazebo with Fireplace</t>
  </si>
  <si>
    <t>27-14-309-003-0000-032-3625</t>
  </si>
  <si>
    <t>15521 CHERRY HILLS COURT</t>
  </si>
  <si>
    <t>BP-22-01506</t>
  </si>
  <si>
    <t>Generator</t>
  </si>
  <si>
    <t>Kanellakes Residence</t>
  </si>
  <si>
    <t>Installation of Standby Generator</t>
  </si>
  <si>
    <t>27-32-108-005-0000-025-42250</t>
  </si>
  <si>
    <t>17556 OLIVIA LANE</t>
  </si>
  <si>
    <t>BP-22-00463</t>
  </si>
  <si>
    <t>Hot Tub or Spa</t>
  </si>
  <si>
    <t>Dembowski Residence</t>
  </si>
  <si>
    <t>Installation of Patio, Hot Tub and Fire Pit</t>
  </si>
  <si>
    <t>27-13-108-021-0000-013-7018</t>
  </si>
  <si>
    <t>15434 SUNFLOWER COURT</t>
  </si>
  <si>
    <t>BP-22-00964</t>
  </si>
  <si>
    <t>Lawn Sprinkler</t>
  </si>
  <si>
    <t>Klein Residence</t>
  </si>
  <si>
    <t>Cap and Abandon Copper Plumbing for Lawn Sprinkler</t>
  </si>
  <si>
    <t>27-01-310-001-0000-038-49080</t>
  </si>
  <si>
    <t>14222 SELVA LANE</t>
  </si>
  <si>
    <t>BP-22-00723</t>
  </si>
  <si>
    <t>Conti Residence</t>
  </si>
  <si>
    <t>Installation of Underground Irrigation with Febco 825Y and Rain Bird Wireless Rain Sensor</t>
  </si>
  <si>
    <t>27-02-204-014-0000-038-2299</t>
  </si>
  <si>
    <t>8310 RED OAK LANE</t>
  </si>
  <si>
    <t>BP-22-00727</t>
  </si>
  <si>
    <t>McCarty Residence</t>
  </si>
  <si>
    <t>Install Underground Irrigation System with FEBCO 825Y and Rainbird Wireless Rain Sensor</t>
  </si>
  <si>
    <t>27-02-206-036-0000-011-2238</t>
  </si>
  <si>
    <t>13724 83RD COURT</t>
  </si>
  <si>
    <t>BP-22-01091</t>
  </si>
  <si>
    <t>Mankowski Residence</t>
  </si>
  <si>
    <t>Installation of Underground Irrigation System with FEBCO 825Y and Wireless Rain Sensor</t>
  </si>
  <si>
    <t>27-09-216-009-0000-052-5493</t>
  </si>
  <si>
    <t>9875 144TH PLACE</t>
  </si>
  <si>
    <t>BP-22-01221</t>
  </si>
  <si>
    <t>Installation of Lawn Sprinkler</t>
  </si>
  <si>
    <t>BP-22-01282</t>
  </si>
  <si>
    <t>Bragen Residence</t>
  </si>
  <si>
    <t>Cap and Abandon Current Sprinkler System</t>
  </si>
  <si>
    <t>27-14-203-033-0000-029-5632</t>
  </si>
  <si>
    <t>15426 EDGEWOOD DRIVE</t>
  </si>
  <si>
    <t>BP-22-01337</t>
  </si>
  <si>
    <t>Zavala Residence</t>
  </si>
  <si>
    <t>Installation of Lawn Sprinklers with FEBCO 825Y RPZ with Rain Sensor</t>
  </si>
  <si>
    <t>27-06-406-014-0000-021-31610</t>
  </si>
  <si>
    <t>14145 CREEK CROSSING DRIVE</t>
  </si>
  <si>
    <t>BP-22-01424</t>
  </si>
  <si>
    <t>Roberts Residence</t>
  </si>
  <si>
    <t>Cap and Abandon Existing Lawn Sprinkler System</t>
  </si>
  <si>
    <t>27-15-416-010-0000-032-9668</t>
  </si>
  <si>
    <t>15591 KEMPER DRIVE</t>
  </si>
  <si>
    <t>BP-22-01394</t>
  </si>
  <si>
    <t>Trybalski Residence</t>
  </si>
  <si>
    <t>Cap and Abandon Sprinkler System</t>
  </si>
  <si>
    <t>27-15-203-006-0000-057-6112</t>
  </si>
  <si>
    <t>15215 WINDSOR DRIVE</t>
  </si>
  <si>
    <t>BP-22-01408</t>
  </si>
  <si>
    <t>Georgiou Residence</t>
  </si>
  <si>
    <t>27-08-105-012-0000-143-62890</t>
  </si>
  <si>
    <t>11141 ALEXIS LANE</t>
  </si>
  <si>
    <t>BP-22-01392</t>
  </si>
  <si>
    <t>Urbanczyk Residence</t>
  </si>
  <si>
    <t>23-34-309-009-0000-200-114360</t>
  </si>
  <si>
    <t>9345 DUNMORE DRIVE</t>
  </si>
  <si>
    <t>BP-22-01344</t>
  </si>
  <si>
    <t>Miscellaneous - Residential</t>
  </si>
  <si>
    <t>Duran Residence</t>
  </si>
  <si>
    <t>remove and replace 200 sf of drywall</t>
  </si>
  <si>
    <t>27-02-307-009-0000-091-379</t>
  </si>
  <si>
    <t>14151 84TH AVENUE</t>
  </si>
  <si>
    <t>BP-22-01370</t>
  </si>
  <si>
    <t>Patio</t>
  </si>
  <si>
    <t>Lillwitz Residence</t>
  </si>
  <si>
    <t>Install Patio Where Deck Previously Was - Same Size as Deck</t>
  </si>
  <si>
    <t>27-22-405-001-0000-027-9071</t>
  </si>
  <si>
    <t>8841 163RD STREET</t>
  </si>
  <si>
    <t>BP-22-01376</t>
  </si>
  <si>
    <t>Rivera Residence</t>
  </si>
  <si>
    <t>Remove and Replace Patio Paver</t>
  </si>
  <si>
    <t>27-01-307-006-0000-038-13340</t>
  </si>
  <si>
    <t>14121 ALDWYCH DRIVE</t>
  </si>
  <si>
    <t>BP-22-01342</t>
  </si>
  <si>
    <t>Gebsmad Residence</t>
  </si>
  <si>
    <t>Replace concrete pad in backyard; NO SIZE CHANGE - AS IS.</t>
  </si>
  <si>
    <t>27-09-118-004-0000-052-11800</t>
  </si>
  <si>
    <t>14333 RIDGE AVENUE</t>
  </si>
  <si>
    <t>BP-22-01326</t>
  </si>
  <si>
    <t>Patterson Residence</t>
  </si>
  <si>
    <t>Install Patio Where Deck Previously Was - SAME SIZE</t>
  </si>
  <si>
    <t>27-15-408-003-0000-064-12989</t>
  </si>
  <si>
    <t>15650 PEACHTREE DRIVE</t>
  </si>
  <si>
    <t>BP-22-01253</t>
  </si>
  <si>
    <t>Frankenback Residence</t>
  </si>
  <si>
    <t>Replace Existing Patio and Private Backyard Sidewalk</t>
  </si>
  <si>
    <t>27-14-205-023-0000-029-5721</t>
  </si>
  <si>
    <t>15307 WOODMAR DRIVE</t>
  </si>
  <si>
    <t>BP-22-01254</t>
  </si>
  <si>
    <t>Jacobs Residence</t>
  </si>
  <si>
    <t>Install Paver Patio with Seat Wall</t>
  </si>
  <si>
    <t>27-10-408-022-0000-080-10284</t>
  </si>
  <si>
    <t>14924 DOGWOOD</t>
  </si>
  <si>
    <t>BP-22-01229</t>
  </si>
  <si>
    <t>Ditzler Residence</t>
  </si>
  <si>
    <t>Installation of Patio</t>
  </si>
  <si>
    <t>27-02-119-006-0000-055-7609</t>
  </si>
  <si>
    <t>13602 88TH AVENUE</t>
  </si>
  <si>
    <t>BP-22-01150</t>
  </si>
  <si>
    <t>Slattery Residence</t>
  </si>
  <si>
    <t>Build Patio</t>
  </si>
  <si>
    <t>27-17-206-018-0000-232-134550</t>
  </si>
  <si>
    <t>10648 154TH PLACE 28C</t>
  </si>
  <si>
    <t>BP-22-01101</t>
  </si>
  <si>
    <t>Demaso III Residence</t>
  </si>
  <si>
    <t>Extend Existing Patio</t>
  </si>
  <si>
    <t>27-13-304-013-0000-089-3120</t>
  </si>
  <si>
    <t>7624 157TH STREET</t>
  </si>
  <si>
    <t>BP-22-01102</t>
  </si>
  <si>
    <t>Macias Residence</t>
  </si>
  <si>
    <t>27-01-109-004-0000-038-548</t>
  </si>
  <si>
    <t>7850 SIOUX ROAD</t>
  </si>
  <si>
    <t>BP-22-01171</t>
  </si>
  <si>
    <t>Galske Residence</t>
  </si>
  <si>
    <t>27-31-402-008-0000-156-71460</t>
  </si>
  <si>
    <t>18020 CROOKED CREEK COURT</t>
  </si>
  <si>
    <t>BP-22-01172</t>
  </si>
  <si>
    <t>Abdelmuti Residence</t>
  </si>
  <si>
    <t>Replace and Extend Patio</t>
  </si>
  <si>
    <t>27-14-204-015-0000-029-5722</t>
  </si>
  <si>
    <t>15310 WOODMAR DRIVE</t>
  </si>
  <si>
    <t>BP-22-01060</t>
  </si>
  <si>
    <t>Smith Residence</t>
  </si>
  <si>
    <t>Install Stamped Patio</t>
  </si>
  <si>
    <t>27-10-212-022-0000-026-4618</t>
  </si>
  <si>
    <t>8848 147TH STREET</t>
  </si>
  <si>
    <t>BP-22-00906</t>
  </si>
  <si>
    <t>Rogowski Residence</t>
  </si>
  <si>
    <t>Remove and Replace Garage Slab and Sidewalk</t>
  </si>
  <si>
    <t>27-14-109-028-0000-075-8123</t>
  </si>
  <si>
    <t>15407 LISA COURT</t>
  </si>
  <si>
    <t>BP-22-00915</t>
  </si>
  <si>
    <t>Remove Existing Deck and Replace with Paver Patio with Seat Wall</t>
  </si>
  <si>
    <t>27-03-215-002-0000-128-10254</t>
  </si>
  <si>
    <t>9032 DORAL LANE</t>
  </si>
  <si>
    <t>BP-22-00968</t>
  </si>
  <si>
    <t>Ramos Residence</t>
  </si>
  <si>
    <t>Replace Patio NO SIZE CHANGE</t>
  </si>
  <si>
    <t>27-13-111-013-0000-013-7200</t>
  </si>
  <si>
    <t>7666 SEQUOIA COURT</t>
  </si>
  <si>
    <t>BP-22-00692</t>
  </si>
  <si>
    <t>Saadeh Residence</t>
  </si>
  <si>
    <t>Installation of Side Walk and Patio</t>
  </si>
  <si>
    <t>27-14-316-006-0000-029-3470</t>
  </si>
  <si>
    <t>8448 ROB ROY DRIVE</t>
  </si>
  <si>
    <t>BP-22-01405</t>
  </si>
  <si>
    <t>Rys Residence</t>
  </si>
  <si>
    <t>Remove Existing Patio and Extend</t>
  </si>
  <si>
    <t>23-34-311-012-0000-200-111020</t>
  </si>
  <si>
    <t>9201 BUNDORAN DRIVE</t>
  </si>
  <si>
    <t>BP-22-00949</t>
  </si>
  <si>
    <t>Pergola, Trellis, Patio Cover</t>
  </si>
  <si>
    <t>Gamino Residence</t>
  </si>
  <si>
    <t>Installation of Covered Patio</t>
  </si>
  <si>
    <t>27-29-215-015-0000-048-46770</t>
  </si>
  <si>
    <t>10648 GREAT EGRET DRIVE</t>
  </si>
  <si>
    <t>BP-22-01291</t>
  </si>
  <si>
    <t>McDonald Residence</t>
  </si>
  <si>
    <t>Install Screened Pavilion on Existing Patio</t>
  </si>
  <si>
    <t>27-29-402-026-0000-197-132960</t>
  </si>
  <si>
    <t>10636 MILLERS WAY</t>
  </si>
  <si>
    <t>BP-22-01251</t>
  </si>
  <si>
    <t>Plumbing/Drain Tile No Connections</t>
  </si>
  <si>
    <t>Pyznarski Residence</t>
  </si>
  <si>
    <t>Install 5 exterior resistance piers to the North and East foundation walls for stabilization.  Install 1 - 10ft underground downspout extension extending North from the foundation.</t>
  </si>
  <si>
    <t>27-31-302-021-0000-096-36840</t>
  </si>
  <si>
    <t>11847 DUNREE LANE</t>
  </si>
  <si>
    <t>BP-22-01033</t>
  </si>
  <si>
    <t>Escalona Residence</t>
  </si>
  <si>
    <t>Install 1-30 ft sump discharge exiting the south foundation wall going west.</t>
  </si>
  <si>
    <t>27-10-216-010-1036-073-10105</t>
  </si>
  <si>
    <t>8806 CLEARVIEW DRIVE</t>
  </si>
  <si>
    <t>BP-22-01500</t>
  </si>
  <si>
    <t>Plumbing/Drain Tile With Connections</t>
  </si>
  <si>
    <t>Sterczek, Stanford and Statkus Residences</t>
  </si>
  <si>
    <t>French drain and tie into sewer.</t>
  </si>
  <si>
    <t>27-14-213-013-0000-029-12581</t>
  </si>
  <si>
    <t>8114 ST. JAMES DRIVE</t>
  </si>
  <si>
    <t>BP-22-00406</t>
  </si>
  <si>
    <t>Residential Garage Addition/Alteration</t>
  </si>
  <si>
    <t>Shropshire Residence</t>
  </si>
  <si>
    <t>Demolish Existing Sunroom and Deck, Build Addition to Residence Where Deck Was Previously</t>
  </si>
  <si>
    <t>27-15-404-008-0000-064-9745</t>
  </si>
  <si>
    <t>9130 BROOKSIDE COURT</t>
  </si>
  <si>
    <t>BP-22-01151</t>
  </si>
  <si>
    <t>Busa Residence</t>
  </si>
  <si>
    <t>Demo Existing Garage and Rebuild New Garage</t>
  </si>
  <si>
    <t>27-23-306-003-0000-027-9021</t>
  </si>
  <si>
    <t>16451 SHERWOOD DRIVE</t>
  </si>
  <si>
    <t>BP-22-01285</t>
  </si>
  <si>
    <t>Plowman Residence</t>
  </si>
  <si>
    <t>Garage Addition</t>
  </si>
  <si>
    <t>27-14-216-001-0000-029-5831</t>
  </si>
  <si>
    <t>8111 ANNE DRIVE</t>
  </si>
  <si>
    <t>BP-22-01268</t>
  </si>
  <si>
    <t>Residential Minor Work</t>
  </si>
  <si>
    <t>Henderson Residence</t>
  </si>
  <si>
    <t>Replacement of Chimney</t>
  </si>
  <si>
    <t>27-15-212-012-0000-060-5952</t>
  </si>
  <si>
    <t>15217 ROYAL GEORGIAN ROAD</t>
  </si>
  <si>
    <t>BP-22-01075</t>
  </si>
  <si>
    <t>Roof</t>
  </si>
  <si>
    <t>Bottger Residence</t>
  </si>
  <si>
    <t>Tear off and re-roof.</t>
  </si>
  <si>
    <t>27-23-306-009-0000-027-9028</t>
  </si>
  <si>
    <t>8650 165TH PLACE</t>
  </si>
  <si>
    <t>BP-21-03114</t>
  </si>
  <si>
    <t>Maciusiak Residence</t>
  </si>
  <si>
    <t>tear off and reroof</t>
  </si>
  <si>
    <t>27-11-203-002-0000-164-75170</t>
  </si>
  <si>
    <t>8330 145TH PLACE</t>
  </si>
  <si>
    <t>BP-22-01180</t>
  </si>
  <si>
    <t>Vela Residence</t>
  </si>
  <si>
    <t>27-10-403-031-0000-080-10306</t>
  </si>
  <si>
    <t>8940 OAKDALE COURT</t>
  </si>
  <si>
    <t>BP-22-01197</t>
  </si>
  <si>
    <t>Dederowski Residence</t>
  </si>
  <si>
    <t>27-05-310-003-0000-123-27000</t>
  </si>
  <si>
    <t>11019 ASHTON LANE</t>
  </si>
  <si>
    <t>BP-22-01194</t>
  </si>
  <si>
    <t>Eberle Residence</t>
  </si>
  <si>
    <t>27-06-316-015-0000-047-89160</t>
  </si>
  <si>
    <t>13937 LONG RUN DRIVE</t>
  </si>
  <si>
    <t>BP-22-01230</t>
  </si>
  <si>
    <t>Scallon Residence</t>
  </si>
  <si>
    <t>27-15-200-016-1001-057-9728</t>
  </si>
  <si>
    <t>15121 REGENT DRIVE</t>
  </si>
  <si>
    <t>BP-22-01231</t>
  </si>
  <si>
    <t>Nugent Residence</t>
  </si>
  <si>
    <t>27-09-217-051-0000-052-5529</t>
  </si>
  <si>
    <t>9866 145TH PLACE</t>
  </si>
  <si>
    <t>BP-22-01237</t>
  </si>
  <si>
    <t>Alomari Residence</t>
  </si>
  <si>
    <t>tear off and reroof and replace gutters</t>
  </si>
  <si>
    <t>27-32-407-009-0000-025-8778</t>
  </si>
  <si>
    <t>10729 VOSS DRIVE</t>
  </si>
  <si>
    <t>BP-22-01238</t>
  </si>
  <si>
    <t>Ayyash Residence</t>
  </si>
  <si>
    <t>27-29-422-009-0000-118-94090</t>
  </si>
  <si>
    <t>10441 BUCK DRIVE</t>
  </si>
  <si>
    <t>BP-22-01235</t>
  </si>
  <si>
    <t>Condo Association - Mike</t>
  </si>
  <si>
    <t>Complete Tear off and Replacement of Roof</t>
  </si>
  <si>
    <t>27-14-300-047-0000-053-3567</t>
  </si>
  <si>
    <t>15834 ORLAN BROOK DRIVE</t>
  </si>
  <si>
    <t>BP-22-01249</t>
  </si>
  <si>
    <t>Weslow Residence</t>
  </si>
  <si>
    <t>27-14-207-006-0000-029-5622</t>
  </si>
  <si>
    <t>15345 EDGEWOOD DRIVE</t>
  </si>
  <si>
    <t>BP-22-01242</t>
  </si>
  <si>
    <t>Nguyen Residence</t>
  </si>
  <si>
    <t>tear off and reroof and replace gutters, soffits and fascia</t>
  </si>
  <si>
    <t>27-14-108-006-0000-075-8184</t>
  </si>
  <si>
    <t>15130 ORLAN BROOK DRIVE</t>
  </si>
  <si>
    <t>BP-22-01273</t>
  </si>
  <si>
    <t>Lipke Residence</t>
  </si>
  <si>
    <t>27-03-105-013-0000-044-443</t>
  </si>
  <si>
    <t>9227 EILEEN COURT</t>
  </si>
  <si>
    <t>BP-22-01274</t>
  </si>
  <si>
    <t>Abdulhadi Residence</t>
  </si>
  <si>
    <t>27-18-105-008-0000-002-36760</t>
  </si>
  <si>
    <t>11720 ARBOR DRIVE</t>
  </si>
  <si>
    <t>BP-22-01277</t>
  </si>
  <si>
    <t>Vranicar Residence</t>
  </si>
  <si>
    <t>27-22-304-008-0000-112-21800</t>
  </si>
  <si>
    <t>16546 SETON PLACE</t>
  </si>
  <si>
    <t>BP-22-01278</t>
  </si>
  <si>
    <t>Godawski Residence</t>
  </si>
  <si>
    <t>27-14-403-008-0000-029-5325</t>
  </si>
  <si>
    <t>15526 82ND AVENUE</t>
  </si>
  <si>
    <t>BP-22-01279</t>
  </si>
  <si>
    <t>Riviera Condominium</t>
  </si>
  <si>
    <t>Replace Existing Roof and 4 Skylights</t>
  </si>
  <si>
    <t>27-10-216-010-1007-073-4552</t>
  </si>
  <si>
    <t>8900 CLEARVIEW DRIVE</t>
  </si>
  <si>
    <t>BP-22-01284</t>
  </si>
  <si>
    <t>Murray Residence</t>
  </si>
  <si>
    <t>27-29-422-015-0000-118-94140</t>
  </si>
  <si>
    <t>10541 BUCK DRIVE</t>
  </si>
  <si>
    <t>BP-22-01292</t>
  </si>
  <si>
    <t>Ernie Dee</t>
  </si>
  <si>
    <t>27-16-209-053-1001-086-2165</t>
  </si>
  <si>
    <t>15308 TREETOP DRIVE #1A</t>
  </si>
  <si>
    <t>BP-22-01288</t>
  </si>
  <si>
    <t>Boll Residence</t>
  </si>
  <si>
    <t>27-06-316-021-0000-047-89240</t>
  </si>
  <si>
    <t>14025 LONG RUN DRIVE</t>
  </si>
  <si>
    <t>BP-22-01289</t>
  </si>
  <si>
    <t>Chlopecki Residence</t>
  </si>
  <si>
    <t>27-06-314-009-0000-047-89320</t>
  </si>
  <si>
    <t>14054 LONG RUN DRIVE</t>
  </si>
  <si>
    <t>BP-22-01314</t>
  </si>
  <si>
    <t>Mneizel Residence</t>
  </si>
  <si>
    <t>27-15-403-028-0000-064-9692</t>
  </si>
  <si>
    <t>9021 FRANCES LANE</t>
  </si>
  <si>
    <t>BP-22-01309</t>
  </si>
  <si>
    <t>Sarsfield Residence</t>
  </si>
  <si>
    <t>27-09-312-007-0000-052-7427</t>
  </si>
  <si>
    <t>14720 WESTWOOD DRIVE</t>
  </si>
  <si>
    <t>BP-22-01306</t>
  </si>
  <si>
    <t>Voightman Residence</t>
  </si>
  <si>
    <t>27-13-200-024-1005-013-81110</t>
  </si>
  <si>
    <t>15347 CATALINA DRIVE</t>
  </si>
  <si>
    <t>BP-22-01328</t>
  </si>
  <si>
    <t>Zaccone Residence</t>
  </si>
  <si>
    <t>23-34-407-019-0000-055-690</t>
  </si>
  <si>
    <t>13314 FIRESTONE DRIVE</t>
  </si>
  <si>
    <t>BP-22-01259</t>
  </si>
  <si>
    <t>House Residence</t>
  </si>
  <si>
    <t>27-26-109-004-0000-027-8910</t>
  </si>
  <si>
    <t>8601 168TH STREET</t>
  </si>
  <si>
    <t>BP-22-01316</t>
  </si>
  <si>
    <t>Georgetown Town Homes</t>
  </si>
  <si>
    <t>Roof Replacement</t>
  </si>
  <si>
    <t>27-22-120-015-0000-169-92130</t>
  </si>
  <si>
    <t>9402 ALBANY COURT</t>
  </si>
  <si>
    <t>BP-22-01318</t>
  </si>
  <si>
    <t>Georgetown Town Home</t>
  </si>
  <si>
    <t>Replace Roof</t>
  </si>
  <si>
    <t>27-22-102-036-0000-169-101810</t>
  </si>
  <si>
    <t>9403 HUBER COURT</t>
  </si>
  <si>
    <t>BP-22-01319</t>
  </si>
  <si>
    <t>27-22-102-020-0000-169-102140</t>
  </si>
  <si>
    <t>16241 EMERSON DRIVE</t>
  </si>
  <si>
    <t>BP-22-01320</t>
  </si>
  <si>
    <t>27-22-102-025-0000-169-101960</t>
  </si>
  <si>
    <t>9402 TAYLOR COURT</t>
  </si>
  <si>
    <t>BP-22-01321</t>
  </si>
  <si>
    <t>27-22-102-026-0000-169-101910</t>
  </si>
  <si>
    <t>9403 PLYMOUTH COURT</t>
  </si>
  <si>
    <t>BP-22-01322</t>
  </si>
  <si>
    <t>27-22-102-035-0000-169-101860</t>
  </si>
  <si>
    <t>9402 PLYMOUTH COURT</t>
  </si>
  <si>
    <t>BP-22-01323</t>
  </si>
  <si>
    <t>27-22-120-006-0000-169-92140</t>
  </si>
  <si>
    <t>9403 ALBANY COURT</t>
  </si>
  <si>
    <t>BP-22-01378</t>
  </si>
  <si>
    <t>Nottingham Woods</t>
  </si>
  <si>
    <t>27-20-328-025-1014-108-25800</t>
  </si>
  <si>
    <t>16556 GRANTS TRAIL</t>
  </si>
  <si>
    <t>BP-22-01384</t>
  </si>
  <si>
    <t>First Key Homes</t>
  </si>
  <si>
    <t>27-13-109-001-0000-013-6878</t>
  </si>
  <si>
    <t>7758 SYCAMORE DRIVE</t>
  </si>
  <si>
    <t>BP-22-01349</t>
  </si>
  <si>
    <t>Belesky Residence</t>
  </si>
  <si>
    <t>27-15-418-010-0000-032-12909</t>
  </si>
  <si>
    <t>8900 ASCOT COURT</t>
  </si>
  <si>
    <t>BP-22-01350</t>
  </si>
  <si>
    <t>Placas Residence</t>
  </si>
  <si>
    <t>tear off and reroof, and replace gutters</t>
  </si>
  <si>
    <t>27-30-302-046-0000-007-12080</t>
  </si>
  <si>
    <t>11818 BROOKDALE COURT</t>
  </si>
  <si>
    <t>BP-22-01483</t>
  </si>
  <si>
    <t>Nikpouri Residence</t>
  </si>
  <si>
    <t>tear off and reroof and replace 2 skylights</t>
  </si>
  <si>
    <t>27-29-303-016-0000-153-71980</t>
  </si>
  <si>
    <t>17343 DEER POINT DRIVE</t>
  </si>
  <si>
    <t>BP-22-01488</t>
  </si>
  <si>
    <t>McNichols Residence</t>
  </si>
  <si>
    <t>27-10-402-004-0000-026-876</t>
  </si>
  <si>
    <t>9333 147TH STREET</t>
  </si>
  <si>
    <t>BP-22-01523</t>
  </si>
  <si>
    <t>Tadla Residence</t>
  </si>
  <si>
    <t>tear off and reroof, and replace gutters, fascia, and soffits</t>
  </si>
  <si>
    <t>27-11-106-004-0000-049-4801</t>
  </si>
  <si>
    <t>8649 144TH PLACE</t>
  </si>
  <si>
    <t>BP-22-01527</t>
  </si>
  <si>
    <t>Salgado Residence</t>
  </si>
  <si>
    <t>tear off and reroof and replace skylight</t>
  </si>
  <si>
    <t>27-31-409-018-0000-156-75570</t>
  </si>
  <si>
    <t>11451 TWIN LAKES DRIVE</t>
  </si>
  <si>
    <t>BP-22-01452</t>
  </si>
  <si>
    <t>Melinauskow Residence</t>
  </si>
  <si>
    <t>27-02-113-002-0000-092-7755</t>
  </si>
  <si>
    <t>13821 85TH AVENUE</t>
  </si>
  <si>
    <t>BP-22-01400</t>
  </si>
  <si>
    <t>27-09-405-030-0000-010-2834</t>
  </si>
  <si>
    <t>14904 AVENIDA DEL ESTE</t>
  </si>
  <si>
    <t>BP-22-01401</t>
  </si>
  <si>
    <t>Toppi Residence</t>
  </si>
  <si>
    <t>27-29-313-032-0000-171-88250</t>
  </si>
  <si>
    <t>10926 MOOSE LANE</t>
  </si>
  <si>
    <t>BP-22-01393</t>
  </si>
  <si>
    <t>Boral Residence</t>
  </si>
  <si>
    <t>27-17-405-001-0000-204-111690</t>
  </si>
  <si>
    <t>15524 JULIES WAY</t>
  </si>
  <si>
    <t>BP-22-01419</t>
  </si>
  <si>
    <t>Boncuore Residence</t>
  </si>
  <si>
    <t>27-29-313-035-0000-171-87750</t>
  </si>
  <si>
    <t>10911 ANTELOPE LANE</t>
  </si>
  <si>
    <t>BP-22-01434</t>
  </si>
  <si>
    <t>Pettes Residence</t>
  </si>
  <si>
    <t>tear off, re-roof house and garage</t>
  </si>
  <si>
    <t>23-34-407-018-0000-055-691</t>
  </si>
  <si>
    <t>8835 BUTTERFIELD LANE</t>
  </si>
  <si>
    <t>BP-22-01436</t>
  </si>
  <si>
    <t>Donegan Residence</t>
  </si>
  <si>
    <t>tear off and reroof, remove skylight and replace gutters</t>
  </si>
  <si>
    <t>27-15-214-006-0000-060-13133</t>
  </si>
  <si>
    <t>15424 ROYAL GEORGIAN ROAD</t>
  </si>
  <si>
    <t>BP-22-01513</t>
  </si>
  <si>
    <t>Fitzgerald Residence</t>
  </si>
  <si>
    <t>Tear off and reroof and replace gutters</t>
  </si>
  <si>
    <t>27-32-213-009-0000-025-79440</t>
  </si>
  <si>
    <t>10456 PENTAGON DRIVE</t>
  </si>
  <si>
    <t>BP-22-01552</t>
  </si>
  <si>
    <t>Gorman Residence</t>
  </si>
  <si>
    <t>Tear off and re-roof; replace gutters.</t>
  </si>
  <si>
    <t>27-01-107-032-0000-038-543</t>
  </si>
  <si>
    <t>7911 SIOUX ROAD</t>
  </si>
  <si>
    <t>BP-22-01431</t>
  </si>
  <si>
    <t>Sewer Repair</t>
  </si>
  <si>
    <t>Regan Residence</t>
  </si>
  <si>
    <t>replacing severed main drain thru foundation wall and installing 2 clean outs</t>
  </si>
  <si>
    <t>27-05-303-006-0000-041-31010</t>
  </si>
  <si>
    <t>14024 MARILYN TERRACE</t>
  </si>
  <si>
    <t>BP-22-01367</t>
  </si>
  <si>
    <t>Wawizynak Residence</t>
  </si>
  <si>
    <t>Sewer repair.</t>
  </si>
  <si>
    <t>27-02-108-018-0000-092-7826</t>
  </si>
  <si>
    <t>8524 HEMLOCK STREET</t>
  </si>
  <si>
    <t>BP-22-01366</t>
  </si>
  <si>
    <t>Sheds</t>
  </si>
  <si>
    <t>Vega Residence</t>
  </si>
  <si>
    <t>Install Shed</t>
  </si>
  <si>
    <t>27-15-416-007-0000-032-9671</t>
  </si>
  <si>
    <t>15561 KEMPER DRIVE</t>
  </si>
  <si>
    <t>BP-21-02291</t>
  </si>
  <si>
    <t>Gac Residence</t>
  </si>
  <si>
    <t>Installation of Shed</t>
  </si>
  <si>
    <t>27-32-405-008-0000-025-12112</t>
  </si>
  <si>
    <t>10653 MAUE DRIVE</t>
  </si>
  <si>
    <t>BP-21-01127</t>
  </si>
  <si>
    <t>Sidewalk, Public</t>
  </si>
  <si>
    <t>Juby Residence - Canceled</t>
  </si>
  <si>
    <t>Concrete sidewalk approx. 3' wide x 9' long in parkway.  (could not be completed when sidewalk from yard was done because of ash tree removal and restoration)</t>
  </si>
  <si>
    <t>27-14-109-044-0000-060-8063</t>
  </si>
  <si>
    <t>8655 152ND STREET</t>
  </si>
  <si>
    <t>BP-22-01346</t>
  </si>
  <si>
    <t>Siding, Gutters and Fascia</t>
  </si>
  <si>
    <t>Riegler Residence</t>
  </si>
  <si>
    <t>replace siding</t>
  </si>
  <si>
    <t>27-10-410-002-0000-080-10324</t>
  </si>
  <si>
    <t>8938 FERNWOOD COURT</t>
  </si>
  <si>
    <t>BP-22-01341</t>
  </si>
  <si>
    <t>Damshel Residence</t>
  </si>
  <si>
    <t>27-15-408-005-0000-064-12986</t>
  </si>
  <si>
    <t>15630 PEACHTREE DRIVE</t>
  </si>
  <si>
    <t>BP-22-01327</t>
  </si>
  <si>
    <t>install gutters and downspouts</t>
  </si>
  <si>
    <t>27-15-110-024-0000-057-2487</t>
  </si>
  <si>
    <t>15220 OXFORD DRIVE</t>
  </si>
  <si>
    <t>BP-22-01299</t>
  </si>
  <si>
    <t>Highland Brook Association</t>
  </si>
  <si>
    <t>Remove and Replace Gutters and Downspouts</t>
  </si>
  <si>
    <t>27-23-118-024-0000-146-67150</t>
  </si>
  <si>
    <t>8702 TRINITY DRIVE</t>
  </si>
  <si>
    <t>BP-22-01296</t>
  </si>
  <si>
    <t>27-23-118-014-0000-146-65810</t>
  </si>
  <si>
    <t>8731 CRYSTAL CREEK DRIVE</t>
  </si>
  <si>
    <t>BP-22-01297</t>
  </si>
  <si>
    <t>27-23-118-028-0000-146-66260</t>
  </si>
  <si>
    <t>8702 POWERS COURT</t>
  </si>
  <si>
    <t>BP-22-01266</t>
  </si>
  <si>
    <t>Maska Residence</t>
  </si>
  <si>
    <t>Replace gutters and downspouts on upper floor of home.</t>
  </si>
  <si>
    <t>27-15-403-040-0000-057-9687</t>
  </si>
  <si>
    <t>9080 SUNRISE LANE</t>
  </si>
  <si>
    <t>BP-22-01258</t>
  </si>
  <si>
    <t>Morsovillo Residence</t>
  </si>
  <si>
    <t>replace siding on second floor and on 4 corner posts</t>
  </si>
  <si>
    <t>27-31-414-005-0000-156-78300</t>
  </si>
  <si>
    <t>11316 TWIN LAKES DRIVE</t>
  </si>
  <si>
    <t>BP-22-01432</t>
  </si>
  <si>
    <t>Kavalas Residence</t>
  </si>
  <si>
    <t>27-06-405-008-0000-021-10664</t>
  </si>
  <si>
    <t>13931 CREEK CROSSING DRIVE</t>
  </si>
  <si>
    <t>BP-22-01429</t>
  </si>
  <si>
    <t>Goetzke Residence</t>
  </si>
  <si>
    <t>install new siding</t>
  </si>
  <si>
    <t>27-03-415-005-0000-035-6221</t>
  </si>
  <si>
    <t>9113 YORKTOWN DRIVE</t>
  </si>
  <si>
    <t>BP-22-01430</t>
  </si>
  <si>
    <t>Kesba Residence - Canceled</t>
  </si>
  <si>
    <t>27-29-405-007-0000-048-15420</t>
  </si>
  <si>
    <t>17065 WARBLER LANE</t>
  </si>
  <si>
    <t>BP-22-01435</t>
  </si>
  <si>
    <t>Maslac Residence</t>
  </si>
  <si>
    <t>installation of fascia and soffit</t>
  </si>
  <si>
    <t>27-14-215-014-0000-029-5775</t>
  </si>
  <si>
    <t>8017 WHEELER DRIVE</t>
  </si>
  <si>
    <t>BP-22-01396</t>
  </si>
  <si>
    <t>Cava Residence</t>
  </si>
  <si>
    <t>remove and replace gutters and downspouts</t>
  </si>
  <si>
    <t>27-29-206-007-0000-090-8448</t>
  </si>
  <si>
    <t>16700 CHAUCER DRIVE</t>
  </si>
  <si>
    <t>BP-22-01407</t>
  </si>
  <si>
    <t>Orlan Park Condo HOA</t>
  </si>
  <si>
    <t>Remove and Replace Siding</t>
  </si>
  <si>
    <t>27-14-302-018-0000-053-3603</t>
  </si>
  <si>
    <t>15700 ORLAN BROOK DRIVE</t>
  </si>
  <si>
    <t>BP-22-01454</t>
  </si>
  <si>
    <t>Casper Residence</t>
  </si>
  <si>
    <t>27-09-307-002-0000-056-7598</t>
  </si>
  <si>
    <t>14941 HUNTINGTON COURT</t>
  </si>
  <si>
    <t>BP-22-01456</t>
  </si>
  <si>
    <t>Donofrito Residence</t>
  </si>
  <si>
    <t>residing the house and replacing soffit and fascia</t>
  </si>
  <si>
    <t>27-15-104-008-0000-057-2482</t>
  </si>
  <si>
    <t>15433 REGENT DRIVE</t>
  </si>
  <si>
    <t>BP-22-01411</t>
  </si>
  <si>
    <t>Mikrut Residence</t>
  </si>
  <si>
    <t>replace fascia and siding</t>
  </si>
  <si>
    <t>27-08-406-044-0000-023-9849</t>
  </si>
  <si>
    <t>14730 GREEN VIEW ROAD</t>
  </si>
  <si>
    <t>BP-22-01481</t>
  </si>
  <si>
    <t>Davis Residence</t>
  </si>
  <si>
    <t>27-31-112-011-0000-096-51050</t>
  </si>
  <si>
    <t>17620 WESTBROOK DRIVE</t>
  </si>
  <si>
    <t>BP-22-01490</t>
  </si>
  <si>
    <t>Fredette Residence</t>
  </si>
  <si>
    <t>install new gutters and downspouts</t>
  </si>
  <si>
    <t>27-13-202-027-0000-013-3995</t>
  </si>
  <si>
    <t>15331 HEATHER COURT</t>
  </si>
  <si>
    <t>BP-22-01548</t>
  </si>
  <si>
    <t>Kusper Residence</t>
  </si>
  <si>
    <t>Remove and replace existing soffit, fascia and gutters.</t>
  </si>
  <si>
    <t>27-13-408-005-0000-018-4244</t>
  </si>
  <si>
    <t>7515 157TH STREET</t>
  </si>
  <si>
    <t>BP-22-01449</t>
  </si>
  <si>
    <t>Swimming Pool, Above Ground</t>
  </si>
  <si>
    <t>Barrera Residence</t>
  </si>
  <si>
    <t>Install Above Ground Pool</t>
  </si>
  <si>
    <t>27-03-310-027-0000-035-1663</t>
  </si>
  <si>
    <t>14131 CHARLESTON DRIVE</t>
  </si>
  <si>
    <t>BP-22-00946</t>
  </si>
  <si>
    <t>Jordan Residence</t>
  </si>
  <si>
    <t>Installation of Above Ground Pool</t>
  </si>
  <si>
    <t>27-02-413-015-0000-038-6669</t>
  </si>
  <si>
    <t>13921 BINFORD DRIVE</t>
  </si>
  <si>
    <t>BP-22-01174</t>
  </si>
  <si>
    <t>Youseff Residence</t>
  </si>
  <si>
    <t>27-32-401-005-0000-025-8773</t>
  </si>
  <si>
    <t>10726 VOSS DRIVE</t>
  </si>
  <si>
    <t>BP-22-01016</t>
  </si>
  <si>
    <t>Swimming Pool, Above Ground W/ Heater</t>
  </si>
  <si>
    <t>Sniegowski Residence</t>
  </si>
  <si>
    <t>Installation of Above Ground Pool with Heater</t>
  </si>
  <si>
    <t>27-01-308-004-0000-038-49220</t>
  </si>
  <si>
    <t>14110 SELVA LANE</t>
  </si>
  <si>
    <t>BP-22-01312</t>
  </si>
  <si>
    <t>Water Heater Residential</t>
  </si>
  <si>
    <t>Homolka Residence</t>
  </si>
  <si>
    <t>Installation of emergency water heater replacement.</t>
  </si>
  <si>
    <t>27-32-101-007-1126-025-43650</t>
  </si>
  <si>
    <t>17721 BERNARD DRIVE 3B</t>
  </si>
  <si>
    <t>BP-22-01509</t>
  </si>
  <si>
    <t>Vaickus Residence</t>
  </si>
  <si>
    <t>emergency water heater replacement</t>
  </si>
  <si>
    <t>27-15-306-002-0000-057-12941</t>
  </si>
  <si>
    <t>15700 CHESTERFIELD LANE</t>
  </si>
  <si>
    <t>BP-22-01448</t>
  </si>
  <si>
    <t>Gray Residence</t>
  </si>
  <si>
    <t>Installation of replacement water heater.</t>
  </si>
  <si>
    <t>27-29-213-017-0000-048-65650</t>
  </si>
  <si>
    <t>16915 CARDINAL DRIVE</t>
  </si>
  <si>
    <t>BP-22-01437</t>
  </si>
  <si>
    <t>Windows, Doors</t>
  </si>
  <si>
    <t>Streff Residence</t>
  </si>
  <si>
    <t>remove and replace 10 windows no size change</t>
  </si>
  <si>
    <t>27-23-119-007-0000-146-65930</t>
  </si>
  <si>
    <t>8736 CRYSTAL CREEK DRIVE</t>
  </si>
  <si>
    <t>BP-22-01433</t>
  </si>
  <si>
    <t>Argueta Residence</t>
  </si>
  <si>
    <t>remove and replace 11 windows no size change</t>
  </si>
  <si>
    <t>27-02-404-005-0000-093-10444</t>
  </si>
  <si>
    <t>14030 NEWGATE COURT</t>
  </si>
  <si>
    <t>BP-22-01410</t>
  </si>
  <si>
    <t>Renaud Residence</t>
  </si>
  <si>
    <t>replace 1 window and 2 patio doors</t>
  </si>
  <si>
    <t>27-10-400-042-1029-082-13462</t>
  </si>
  <si>
    <t>9132 SANDPIPER COURT METER</t>
  </si>
  <si>
    <t>BP-22-01399</t>
  </si>
  <si>
    <t>Kumke Residence</t>
  </si>
  <si>
    <t>Replacement of 1 patio door and 4 windows; no size change.</t>
  </si>
  <si>
    <t>27-03-400-054-1012-017-128820</t>
  </si>
  <si>
    <t>8932 140TH STREET #3D</t>
  </si>
  <si>
    <t>BP-22-01403</t>
  </si>
  <si>
    <t>Taksas Residence</t>
  </si>
  <si>
    <t>Window replacement; no size change.</t>
  </si>
  <si>
    <t>27-11-113-006-0000-019-4708</t>
  </si>
  <si>
    <t>14335 COUNTRY CLUB LANE</t>
  </si>
  <si>
    <t>BP-22-01406</t>
  </si>
  <si>
    <t>Assad Residence</t>
  </si>
  <si>
    <t>replace 17 windows and 1 patio door</t>
  </si>
  <si>
    <t>27-32-402-005-0000-025-15250</t>
  </si>
  <si>
    <t>18021 ALICE LANE</t>
  </si>
  <si>
    <t>BP-22-01534</t>
  </si>
  <si>
    <t>Scapardine Residence</t>
  </si>
  <si>
    <t>Replace 10 windows; no size change.</t>
  </si>
  <si>
    <t>27-31-307-053-0000-185-96050</t>
  </si>
  <si>
    <t>18107 BRECKENRIDGE BOULEVARD</t>
  </si>
  <si>
    <t>BP-22-01524</t>
  </si>
  <si>
    <t>Solis Residence</t>
  </si>
  <si>
    <t>replace front door</t>
  </si>
  <si>
    <t>27-15-107-031-0000-057-2498</t>
  </si>
  <si>
    <t>15329 OXFORD DRIVE</t>
  </si>
  <si>
    <t>BP-22-01496</t>
  </si>
  <si>
    <t>Talluto Residence</t>
  </si>
  <si>
    <t>Remove and replace 9 windows; no size change.</t>
  </si>
  <si>
    <t>27-03-217-008-0000-128-2593</t>
  </si>
  <si>
    <t>8947 PEBBLE BEACH LANE</t>
  </si>
  <si>
    <t>BP-22-01457</t>
  </si>
  <si>
    <t>Kwiatkowski Residence</t>
  </si>
  <si>
    <t>enlarge window and install new header for larger double hung window</t>
  </si>
  <si>
    <t>27-22-404-011-0000-027-9079</t>
  </si>
  <si>
    <t>16310 BYRON DRIVE</t>
  </si>
  <si>
    <t>BP-22-01549</t>
  </si>
  <si>
    <t>Kelly Residence</t>
  </si>
  <si>
    <t>Replace front door; no size change.</t>
  </si>
  <si>
    <t>27-09-304-012-0000-056-7568</t>
  </si>
  <si>
    <t>10146 HUNTINGTON COURT</t>
  </si>
  <si>
    <t>BP-22-01541</t>
  </si>
  <si>
    <t>Demasi Residence</t>
  </si>
  <si>
    <t>replace bow window</t>
  </si>
  <si>
    <t>27-09-405-031-0000-010-2832</t>
  </si>
  <si>
    <t>14900 AVENIDA DEL ESTE</t>
  </si>
  <si>
    <t>BP-22-01546</t>
  </si>
  <si>
    <t>Dlugopolski Residence</t>
  </si>
  <si>
    <t>Replace all windows except basement; replace 1 exterior door and 1 patio door; no size changes.</t>
  </si>
  <si>
    <t>27-03-401-021-0000-073-6514</t>
  </si>
  <si>
    <t>14015 CLEARVIEW DRIVE</t>
  </si>
  <si>
    <t>BP-22-01307</t>
  </si>
  <si>
    <t>O'Connell Residence</t>
  </si>
  <si>
    <t>replace 8 windows</t>
  </si>
  <si>
    <t>27-16-404-043-0000-104-28330</t>
  </si>
  <si>
    <t>15838 CENTENNIAL DRIVE</t>
  </si>
  <si>
    <t>BP-22-01290</t>
  </si>
  <si>
    <t>Hesser Residence</t>
  </si>
  <si>
    <t>replace 1 picture window, front entry doors, and 1 back door</t>
  </si>
  <si>
    <t>27-13-200-024-1053-013-81420</t>
  </si>
  <si>
    <t>7437 153RD STREET</t>
  </si>
  <si>
    <t>BP-22-01286</t>
  </si>
  <si>
    <t>Holmes Residence</t>
  </si>
  <si>
    <t>Replace 2 entry doors with 2 sidelites.</t>
  </si>
  <si>
    <t>27-15-220-005-0000-057-6159</t>
  </si>
  <si>
    <t>9035 KENSINGTON WAY</t>
  </si>
  <si>
    <t>BP-22-01255</t>
  </si>
  <si>
    <t>replace 2 windows</t>
  </si>
  <si>
    <t>BP-22-01270</t>
  </si>
  <si>
    <t>Hezayin Residence</t>
  </si>
  <si>
    <t>Replacing 14 windows; no size change.</t>
  </si>
  <si>
    <t>27-15-201-012-0000-060-5934</t>
  </si>
  <si>
    <t>8965 HUGUELET PLACE</t>
  </si>
  <si>
    <t>BP-22-01271</t>
  </si>
  <si>
    <t>Wirtz Residence</t>
  </si>
  <si>
    <t>Remove and replace 4 windows; no size change.</t>
  </si>
  <si>
    <t>27-15-301-026-1085-057-3764</t>
  </si>
  <si>
    <t>9366 BRADFORD LANE</t>
  </si>
  <si>
    <t>BP-22-01272</t>
  </si>
  <si>
    <t>Noone Residence</t>
  </si>
  <si>
    <t>replace 12 windows</t>
  </si>
  <si>
    <t>27-15-403-009-0000-057-12960</t>
  </si>
  <si>
    <t>9180 SUNRISE LANE</t>
  </si>
  <si>
    <t>BP-22-01330</t>
  </si>
  <si>
    <t>Luthmann Residence</t>
  </si>
  <si>
    <t>replace windows</t>
  </si>
  <si>
    <t>27-16-407-024-0000-104-29010</t>
  </si>
  <si>
    <t>15728 LIBERTY COURT</t>
  </si>
  <si>
    <t>BP-22-01347</t>
  </si>
  <si>
    <t>Karschnick Residence</t>
  </si>
  <si>
    <t>remove and replace 5 windows. no size change</t>
  </si>
  <si>
    <t>27-14-110-034-0000-075-8133</t>
  </si>
  <si>
    <t>15255 LAWRENCE COURT</t>
  </si>
  <si>
    <t>BP-22-01351</t>
  </si>
  <si>
    <t>Blackmoor Residence</t>
  </si>
  <si>
    <t>27-13-316-008-1018-031-70650</t>
  </si>
  <si>
    <t>7831 157TH STREET 302</t>
  </si>
  <si>
    <t>BP-22-01385</t>
  </si>
  <si>
    <t>Diaz Residence</t>
  </si>
  <si>
    <t>replace 12 windows no size change</t>
  </si>
  <si>
    <t>27-02-122-019-0000-7940</t>
  </si>
  <si>
    <t>13814 88TH AVENUE</t>
  </si>
  <si>
    <t>BP-22-01386</t>
  </si>
  <si>
    <t>Dvorak Residence</t>
  </si>
  <si>
    <t>27-10-400-042-1147-082-68560</t>
  </si>
  <si>
    <t>9306 MONTGOMERY DRIVE</t>
  </si>
  <si>
    <t>BP-22-01389</t>
  </si>
  <si>
    <t>Zegar Residence</t>
  </si>
  <si>
    <t>replace 2 windows no size change</t>
  </si>
  <si>
    <t>27-14-103-022-0000-085-8266</t>
  </si>
  <si>
    <t>15124 TEE BROOK DRIVE</t>
  </si>
  <si>
    <t>BP-22-01390</t>
  </si>
  <si>
    <t>Pajak Residence</t>
  </si>
  <si>
    <t>27-02-204-020-0000-038-2289</t>
  </si>
  <si>
    <t>8224 RED OAK LANE</t>
  </si>
  <si>
    <t>BP-22-00899</t>
  </si>
  <si>
    <t>Daly Residence</t>
  </si>
  <si>
    <t>Replacement of 3 windows; no size change.</t>
  </si>
  <si>
    <t>27-13-201-025-1029-013-9480</t>
  </si>
  <si>
    <t>7344 154TH STREET</t>
  </si>
  <si>
    <t>BP-22-00900</t>
  </si>
  <si>
    <t>Boyd Residence</t>
  </si>
  <si>
    <t>Replacement of 1 window; no size change.</t>
  </si>
  <si>
    <t>27-13-201-025-1026-013-12625</t>
  </si>
  <si>
    <t>7335 153RD PLACE</t>
  </si>
  <si>
    <t>BP-22-00961</t>
  </si>
  <si>
    <t>Lazaro Residence</t>
  </si>
  <si>
    <t>replace 3 patio doors and 1 entry door no size change</t>
  </si>
  <si>
    <t>27-29-307-003-0000-153-72620</t>
  </si>
  <si>
    <t>10845 FAWN TRAIL DRIVE</t>
  </si>
  <si>
    <t>BP-22-00979</t>
  </si>
  <si>
    <t>Warn Residence</t>
  </si>
  <si>
    <t>Replacing 1 window and 1 patio door; no size change.</t>
  </si>
  <si>
    <t>27-21-403-047-0000-194-102550</t>
  </si>
  <si>
    <t>16550 GARNET COURT</t>
  </si>
  <si>
    <t>BP-22-01177</t>
  </si>
  <si>
    <t>Zimmer Residence</t>
  </si>
  <si>
    <t>Replacing 1 5-lite bow window.</t>
  </si>
  <si>
    <t>27-06-308-012-0000-047-91830</t>
  </si>
  <si>
    <t>11606 BURNLEY DRIVE</t>
  </si>
  <si>
    <t>BP-22-01185</t>
  </si>
  <si>
    <t>Lueder Residence</t>
  </si>
  <si>
    <t>27-16-211-025-0000-072-12384</t>
  </si>
  <si>
    <t>15331 WILSHIRE DRIVE</t>
  </si>
  <si>
    <t>BP-22-01247</t>
  </si>
  <si>
    <t>Makuch Residence</t>
  </si>
  <si>
    <t>Remove and replace 6 windows; no size change.</t>
  </si>
  <si>
    <t>27-02-409-017-0000-093-6828</t>
  </si>
  <si>
    <t>14116 BONBURY LANE</t>
  </si>
  <si>
    <t>BP-22-01248</t>
  </si>
  <si>
    <t>Gentile Residence</t>
  </si>
  <si>
    <t>Replacement window; no size change.</t>
  </si>
  <si>
    <t>27-30-307-004-0000-007-919</t>
  </si>
  <si>
    <t>11628 BROOKSHIRE DRIVE</t>
  </si>
  <si>
    <t>BP-22-01223</t>
  </si>
  <si>
    <t>Zamora Residence</t>
  </si>
  <si>
    <t>Remove and replace 2 windows; no size change.</t>
  </si>
  <si>
    <t>27-10-421-021-0000-033-9863</t>
  </si>
  <si>
    <t>9162 GREENCASTLE LANE</t>
  </si>
  <si>
    <t>BP-22-01226</t>
  </si>
  <si>
    <t>Pochopien Residence</t>
  </si>
  <si>
    <t>27-21-403-036-0000-194-102500</t>
  </si>
  <si>
    <t>16526 GARNET COURT</t>
  </si>
  <si>
    <t>TOTAL RESIDENTIAL MISC.</t>
  </si>
  <si>
    <t>TOTAL ALL RESIDENTIAL</t>
  </si>
  <si>
    <t>ALL PERMITS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</si>
</sst>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mm/dd/yyyy"/>
    <numFmt numFmtId="165" formatCode="_(&quot;$&quot;* #,##0_);_(&quot;$&quot;* \(#,##0\);_(&quot;$&quot;* &quot;-&quot;??_);_(@_)"/>
  </numFmts>
  <fonts count="5" x14ac:knownFonts="1">
    <font>
      <sz val="11"/>
      <color indexed="8"/>
      <name val="Calibri"/>
      <family val="2"/>
      <scheme val="minor"/>
    </font>
    <font>
      <sz val="11"/>
      <color indexed="8"/>
      <name val="Calibri"/>
      <family val="2"/>
      <scheme val="minor"/>
    </font>
    <font>
      <b/>
      <sz val="11"/>
      <name val="Calibri"/>
      <family val="2"/>
    </font>
    <font>
      <sz val="11"/>
      <name val="Calibri"/>
      <family val="2"/>
    </font>
    <font>
      <b/>
      <sz val="11"/>
      <color indexed="8"/>
      <name val="Calibri"/>
      <family val="2"/>
      <scheme val="minor"/>
    </font>
  </fonts>
  <fills count="4">
    <fill>
      <patternFill patternType="none"/>
    </fill>
    <fill>
      <patternFill patternType="gray125"/>
    </fill>
    <fill>
      <patternFill patternType="solid">
        <fgColor theme="4"/>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45">
    <xf numFmtId="0" fontId="0" fillId="0" borderId="0" xfId="0"/>
    <xf numFmtId="0" fontId="2" fillId="0" borderId="1" xfId="0" applyFont="1" applyBorder="1" applyAlignment="1">
      <alignment horizontal="center"/>
    </xf>
    <xf numFmtId="1" fontId="2" fillId="0" borderId="1" xfId="0" applyNumberFormat="1" applyFont="1" applyBorder="1" applyAlignment="1">
      <alignment horizontal="center"/>
    </xf>
    <xf numFmtId="0" fontId="2" fillId="2" borderId="2" xfId="0" applyFont="1" applyFill="1" applyBorder="1" applyAlignment="1">
      <alignment horizontal="center"/>
    </xf>
    <xf numFmtId="0" fontId="3" fillId="2" borderId="0" xfId="0" applyFont="1" applyFill="1" applyAlignment="1">
      <alignment horizontal="center"/>
    </xf>
    <xf numFmtId="1" fontId="0" fillId="2" borderId="0" xfId="0" applyNumberFormat="1" applyFont="1" applyFill="1" applyAlignment="1">
      <alignment horizontal="center"/>
    </xf>
    <xf numFmtId="0" fontId="0" fillId="0" borderId="0" xfId="0" applyFont="1"/>
    <xf numFmtId="0" fontId="0" fillId="0" borderId="0" xfId="0" applyAlignment="1">
      <alignment horizontal="left"/>
    </xf>
    <xf numFmtId="164" fontId="4" fillId="3" borderId="3" xfId="0" applyNumberFormat="1" applyFont="1" applyFill="1" applyBorder="1" applyAlignment="1">
      <alignment horizontal="center"/>
    </xf>
    <xf numFmtId="164" fontId="4" fillId="3" borderId="4" xfId="0" applyNumberFormat="1" applyFont="1" applyFill="1" applyBorder="1" applyAlignment="1">
      <alignment horizontal="center"/>
    </xf>
    <xf numFmtId="165" fontId="4" fillId="3" borderId="4" xfId="1" applyNumberFormat="1" applyFont="1" applyFill="1" applyBorder="1" applyAlignment="1">
      <alignment horizontal="center"/>
    </xf>
    <xf numFmtId="1" fontId="4" fillId="3" borderId="5" xfId="0" applyNumberFormat="1" applyFont="1" applyFill="1" applyBorder="1" applyAlignment="1">
      <alignment horizontal="center"/>
    </xf>
    <xf numFmtId="164" fontId="4" fillId="0" borderId="0" xfId="0" applyNumberFormat="1" applyFont="1" applyFill="1" applyBorder="1" applyAlignment="1">
      <alignment horizontal="center"/>
    </xf>
    <xf numFmtId="165" fontId="4" fillId="0" borderId="0" xfId="1" applyNumberFormat="1" applyFont="1" applyFill="1" applyBorder="1" applyAlignment="1">
      <alignment horizontal="center"/>
    </xf>
    <xf numFmtId="1" fontId="4" fillId="0" borderId="0" xfId="0" applyNumberFormat="1" applyFont="1" applyFill="1" applyBorder="1" applyAlignment="1">
      <alignment horizontal="center"/>
    </xf>
    <xf numFmtId="0" fontId="0" fillId="0" borderId="1" xfId="0" applyBorder="1" applyAlignment="1">
      <alignment horizontal="left"/>
    </xf>
    <xf numFmtId="164" fontId="0" fillId="0" borderId="1" xfId="0" applyNumberFormat="1" applyBorder="1" applyAlignment="1">
      <alignment horizontal="left"/>
    </xf>
    <xf numFmtId="165" fontId="0" fillId="0" borderId="1" xfId="1" applyNumberFormat="1" applyFont="1" applyBorder="1" applyAlignment="1">
      <alignment horizontal="center"/>
    </xf>
    <xf numFmtId="1" fontId="0" fillId="0" borderId="1" xfId="0" applyNumberFormat="1" applyBorder="1" applyAlignment="1">
      <alignment horizontal="center"/>
    </xf>
    <xf numFmtId="0" fontId="0" fillId="0" borderId="6" xfId="0" applyBorder="1" applyAlignment="1">
      <alignment horizontal="left"/>
    </xf>
    <xf numFmtId="164" fontId="0" fillId="0" borderId="6" xfId="0" applyNumberFormat="1" applyBorder="1" applyAlignment="1">
      <alignment horizontal="left"/>
    </xf>
    <xf numFmtId="165" fontId="0" fillId="0" borderId="6" xfId="1" applyNumberFormat="1" applyFont="1" applyBorder="1" applyAlignment="1">
      <alignment horizontal="center"/>
    </xf>
    <xf numFmtId="1" fontId="0" fillId="0" borderId="6" xfId="0" applyNumberFormat="1" applyBorder="1" applyAlignment="1">
      <alignment horizontal="center"/>
    </xf>
    <xf numFmtId="1" fontId="4" fillId="3" borderId="5" xfId="1" applyNumberFormat="1" applyFont="1" applyFill="1" applyBorder="1" applyAlignment="1">
      <alignment horizontal="center"/>
    </xf>
    <xf numFmtId="0" fontId="4" fillId="3" borderId="3" xfId="0" applyFont="1" applyFill="1" applyBorder="1" applyAlignment="1">
      <alignment horizontal="center"/>
    </xf>
    <xf numFmtId="0" fontId="4" fillId="3" borderId="4" xfId="0" applyFont="1" applyFill="1" applyBorder="1" applyAlignment="1">
      <alignment horizontal="center"/>
    </xf>
    <xf numFmtId="37" fontId="4" fillId="3" borderId="5" xfId="1" applyNumberFormat="1" applyFont="1" applyFill="1" applyBorder="1" applyAlignment="1">
      <alignment horizontal="center"/>
    </xf>
    <xf numFmtId="0" fontId="4" fillId="0" borderId="0" xfId="0" applyFont="1" applyFill="1" applyBorder="1" applyAlignment="1">
      <alignment horizontal="center"/>
    </xf>
    <xf numFmtId="165" fontId="0" fillId="0" borderId="0" xfId="1" applyNumberFormat="1" applyFont="1" applyFill="1" applyBorder="1" applyAlignment="1">
      <alignment horizontal="center"/>
    </xf>
    <xf numFmtId="1" fontId="0" fillId="0" borderId="0" xfId="0" applyNumberFormat="1" applyFill="1" applyBorder="1" applyAlignment="1">
      <alignment horizontal="center"/>
    </xf>
    <xf numFmtId="0" fontId="4" fillId="2" borderId="0" xfId="0" applyFont="1" applyFill="1" applyAlignment="1">
      <alignment horizontal="center"/>
    </xf>
    <xf numFmtId="0" fontId="0" fillId="2" borderId="0" xfId="0" applyFill="1" applyAlignment="1">
      <alignment horizontal="left"/>
    </xf>
    <xf numFmtId="164" fontId="0" fillId="2" borderId="0" xfId="0" applyNumberFormat="1" applyFill="1" applyAlignment="1">
      <alignment horizontal="left"/>
    </xf>
    <xf numFmtId="165" fontId="0" fillId="2" borderId="0" xfId="1" applyNumberFormat="1" applyFont="1" applyFill="1" applyAlignment="1">
      <alignment horizontal="center"/>
    </xf>
    <xf numFmtId="1" fontId="0" fillId="2" borderId="0" xfId="0" applyNumberFormat="1" applyFill="1" applyAlignment="1">
      <alignment horizontal="center"/>
    </xf>
    <xf numFmtId="0" fontId="4" fillId="0" borderId="0" xfId="0" applyFont="1" applyFill="1" applyAlignment="1">
      <alignment horizontal="center"/>
    </xf>
    <xf numFmtId="0" fontId="0" fillId="0" borderId="0" xfId="0" applyFill="1" applyAlignment="1">
      <alignment horizontal="left"/>
    </xf>
    <xf numFmtId="164" fontId="0" fillId="0" borderId="0" xfId="0" applyNumberFormat="1" applyFill="1" applyAlignment="1">
      <alignment horizontal="left"/>
    </xf>
    <xf numFmtId="165" fontId="0" fillId="0" borderId="0" xfId="1" applyNumberFormat="1" applyFont="1" applyFill="1" applyAlignment="1">
      <alignment horizontal="center"/>
    </xf>
    <xf numFmtId="1" fontId="0" fillId="0" borderId="0" xfId="0" applyNumberFormat="1" applyFill="1" applyAlignment="1">
      <alignment horizontal="center"/>
    </xf>
    <xf numFmtId="44" fontId="4" fillId="3" borderId="4" xfId="1" applyFont="1" applyFill="1" applyBorder="1"/>
    <xf numFmtId="1" fontId="0" fillId="0" borderId="0" xfId="0" applyNumberFormat="1" applyAlignment="1">
      <alignment horizontal="center"/>
    </xf>
    <xf numFmtId="0" fontId="4" fillId="3" borderId="7" xfId="0" applyFont="1" applyFill="1" applyBorder="1" applyAlignment="1">
      <alignment horizontal="center"/>
    </xf>
    <xf numFmtId="0" fontId="4" fillId="3" borderId="8" xfId="0" applyFont="1" applyFill="1" applyBorder="1" applyAlignment="1">
      <alignment horizontal="center"/>
    </xf>
    <xf numFmtId="165" fontId="4" fillId="3" borderId="4" xfId="0" applyNumberFormat="1" applyFont="1" applyFill="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6"/>
  <sheetViews>
    <sheetView tabSelected="1" zoomScale="60" zoomScaleNormal="60" workbookViewId="0">
      <pane ySplit="1" topLeftCell="A2" activePane="bottomLeft" state="frozen"/>
      <selection pane="bottomLeft" activeCell="C122" sqref="C122"/>
    </sheetView>
  </sheetViews>
  <sheetFormatPr defaultRowHeight="15" x14ac:dyDescent="0.25"/>
  <cols>
    <col min="1" max="1" width="16.28515625" customWidth="1"/>
    <col min="2" max="2" width="52.85546875" customWidth="1"/>
    <col min="3" max="4" width="110" customWidth="1"/>
    <col min="5" max="5" width="39" customWidth="1"/>
    <col min="6" max="6" width="43" customWidth="1"/>
    <col min="7" max="7" width="20" customWidth="1"/>
    <col min="8" max="8" width="20.42578125" bestFit="1" customWidth="1"/>
    <col min="9" max="9" width="17.28515625" style="41" customWidth="1"/>
  </cols>
  <sheetData>
    <row r="1" spans="1:9" x14ac:dyDescent="0.25">
      <c r="A1" s="1" t="s">
        <v>0</v>
      </c>
      <c r="B1" s="1" t="s">
        <v>1</v>
      </c>
      <c r="C1" s="1" t="s">
        <v>2</v>
      </c>
      <c r="D1" s="1" t="s">
        <v>3</v>
      </c>
      <c r="E1" s="1" t="s">
        <v>4</v>
      </c>
      <c r="F1" s="1" t="s">
        <v>5</v>
      </c>
      <c r="G1" s="1" t="s">
        <v>6</v>
      </c>
      <c r="H1" s="1" t="s">
        <v>7</v>
      </c>
      <c r="I1" s="2" t="s">
        <v>8</v>
      </c>
    </row>
    <row r="2" spans="1:9" s="6" customFormat="1" ht="15.75" thickBot="1" x14ac:dyDescent="0.3">
      <c r="A2" s="3" t="s">
        <v>9</v>
      </c>
      <c r="B2" s="3"/>
      <c r="C2" s="4"/>
      <c r="D2" s="4"/>
      <c r="E2" s="4"/>
      <c r="F2" s="4"/>
      <c r="G2" s="4"/>
      <c r="H2" s="4"/>
      <c r="I2" s="5"/>
    </row>
    <row r="3" spans="1:9" ht="15.75" thickBot="1" x14ac:dyDescent="0.3">
      <c r="A3" s="7"/>
      <c r="B3" s="7"/>
      <c r="C3" s="7"/>
      <c r="D3" s="7"/>
      <c r="E3" s="7"/>
      <c r="F3" s="8" t="s">
        <v>10</v>
      </c>
      <c r="G3" s="9"/>
      <c r="H3" s="10">
        <v>0</v>
      </c>
      <c r="I3" s="11">
        <v>0</v>
      </c>
    </row>
    <row r="4" spans="1:9" x14ac:dyDescent="0.25">
      <c r="A4" s="7"/>
      <c r="B4" s="7"/>
      <c r="C4" s="7"/>
      <c r="D4" s="7"/>
      <c r="E4" s="7"/>
      <c r="F4" s="12"/>
      <c r="G4" s="12"/>
      <c r="H4" s="13"/>
      <c r="I4" s="14"/>
    </row>
    <row r="5" spans="1:9" x14ac:dyDescent="0.25">
      <c r="A5" s="15" t="s">
        <v>11</v>
      </c>
      <c r="B5" s="15" t="s">
        <v>12</v>
      </c>
      <c r="C5" s="15" t="s">
        <v>13</v>
      </c>
      <c r="D5" s="15" t="s">
        <v>14</v>
      </c>
      <c r="E5" s="15" t="s">
        <v>15</v>
      </c>
      <c r="F5" s="15" t="s">
        <v>16</v>
      </c>
      <c r="G5" s="16">
        <v>44718</v>
      </c>
      <c r="H5" s="17">
        <v>140000</v>
      </c>
      <c r="I5" s="18">
        <v>1</v>
      </c>
    </row>
    <row r="6" spans="1:9" x14ac:dyDescent="0.25">
      <c r="A6" s="15" t="s">
        <v>17</v>
      </c>
      <c r="B6" s="15" t="s">
        <v>12</v>
      </c>
      <c r="C6" s="15" t="s">
        <v>18</v>
      </c>
      <c r="D6" s="15" t="s">
        <v>19</v>
      </c>
      <c r="E6" s="15" t="s">
        <v>20</v>
      </c>
      <c r="F6" s="15" t="s">
        <v>21</v>
      </c>
      <c r="G6" s="16">
        <v>44729</v>
      </c>
      <c r="H6" s="17">
        <v>150000</v>
      </c>
      <c r="I6" s="18">
        <v>1</v>
      </c>
    </row>
    <row r="7" spans="1:9" x14ac:dyDescent="0.25">
      <c r="A7" s="15" t="s">
        <v>22</v>
      </c>
      <c r="B7" s="15" t="s">
        <v>23</v>
      </c>
      <c r="C7" s="15" t="s">
        <v>24</v>
      </c>
      <c r="D7" s="15" t="s">
        <v>25</v>
      </c>
      <c r="E7" s="15" t="s">
        <v>26</v>
      </c>
      <c r="F7" s="15" t="s">
        <v>27</v>
      </c>
      <c r="G7" s="16">
        <v>44741</v>
      </c>
      <c r="H7" s="17">
        <v>250000</v>
      </c>
      <c r="I7" s="18">
        <v>1</v>
      </c>
    </row>
    <row r="8" spans="1:9" ht="15.75" thickBot="1" x14ac:dyDescent="0.3">
      <c r="A8" s="15" t="s">
        <v>28</v>
      </c>
      <c r="B8" s="15" t="s">
        <v>29</v>
      </c>
      <c r="C8" s="15" t="s">
        <v>30</v>
      </c>
      <c r="D8" s="15" t="s">
        <v>31</v>
      </c>
      <c r="E8" s="15" t="s">
        <v>32</v>
      </c>
      <c r="F8" s="19" t="s">
        <v>33</v>
      </c>
      <c r="G8" s="20">
        <v>44720</v>
      </c>
      <c r="H8" s="21">
        <v>14500</v>
      </c>
      <c r="I8" s="22">
        <v>1</v>
      </c>
    </row>
    <row r="9" spans="1:9" ht="15.75" thickBot="1" x14ac:dyDescent="0.3">
      <c r="A9" s="7"/>
      <c r="B9" s="7"/>
      <c r="C9" s="7"/>
      <c r="D9" s="7"/>
      <c r="E9" s="7"/>
      <c r="F9" s="8" t="s">
        <v>34</v>
      </c>
      <c r="G9" s="9"/>
      <c r="H9" s="10">
        <f>SUM(H5:H8)</f>
        <v>554500</v>
      </c>
      <c r="I9" s="23">
        <f>SUM(I5:I8)</f>
        <v>4</v>
      </c>
    </row>
    <row r="10" spans="1:9" x14ac:dyDescent="0.25">
      <c r="A10" s="7"/>
      <c r="B10" s="7"/>
      <c r="C10" s="7"/>
      <c r="D10" s="7"/>
      <c r="E10" s="7"/>
      <c r="F10" s="12"/>
      <c r="G10" s="12"/>
      <c r="H10" s="13"/>
      <c r="I10" s="14"/>
    </row>
    <row r="11" spans="1:9" x14ac:dyDescent="0.25">
      <c r="A11" s="15" t="s">
        <v>35</v>
      </c>
      <c r="B11" s="15" t="s">
        <v>36</v>
      </c>
      <c r="C11" s="15" t="s">
        <v>37</v>
      </c>
      <c r="D11" s="15" t="s">
        <v>38</v>
      </c>
      <c r="E11" s="15" t="s">
        <v>39</v>
      </c>
      <c r="F11" s="15" t="s">
        <v>40</v>
      </c>
      <c r="G11" s="16">
        <v>44735</v>
      </c>
      <c r="H11" s="17">
        <v>5500</v>
      </c>
      <c r="I11" s="18">
        <v>1</v>
      </c>
    </row>
    <row r="12" spans="1:9" x14ac:dyDescent="0.25">
      <c r="A12" s="15" t="s">
        <v>41</v>
      </c>
      <c r="B12" s="15" t="s">
        <v>42</v>
      </c>
      <c r="C12" s="15" t="s">
        <v>43</v>
      </c>
      <c r="D12" s="15" t="s">
        <v>44</v>
      </c>
      <c r="E12" s="15" t="s">
        <v>45</v>
      </c>
      <c r="F12" s="15" t="s">
        <v>46</v>
      </c>
      <c r="G12" s="16">
        <v>44713</v>
      </c>
      <c r="H12" s="17">
        <v>142000</v>
      </c>
      <c r="I12" s="18">
        <v>1</v>
      </c>
    </row>
    <row r="13" spans="1:9" x14ac:dyDescent="0.25">
      <c r="A13" s="15" t="s">
        <v>47</v>
      </c>
      <c r="B13" s="15" t="s">
        <v>48</v>
      </c>
      <c r="C13" s="15" t="s">
        <v>49</v>
      </c>
      <c r="D13" s="15" t="s">
        <v>50</v>
      </c>
      <c r="E13" s="15" t="s">
        <v>51</v>
      </c>
      <c r="F13" s="15" t="s">
        <v>52</v>
      </c>
      <c r="G13" s="16">
        <v>44735</v>
      </c>
      <c r="H13" s="17">
        <v>6754</v>
      </c>
      <c r="I13" s="18">
        <v>1</v>
      </c>
    </row>
    <row r="14" spans="1:9" x14ac:dyDescent="0.25">
      <c r="A14" s="15" t="s">
        <v>53</v>
      </c>
      <c r="B14" s="15" t="s">
        <v>48</v>
      </c>
      <c r="C14" s="15" t="s">
        <v>54</v>
      </c>
      <c r="D14" s="15" t="s">
        <v>55</v>
      </c>
      <c r="E14" s="15" t="s">
        <v>56</v>
      </c>
      <c r="F14" s="15" t="s">
        <v>57</v>
      </c>
      <c r="G14" s="16">
        <v>44725</v>
      </c>
      <c r="H14" s="17">
        <v>14000</v>
      </c>
      <c r="I14" s="18">
        <v>1</v>
      </c>
    </row>
    <row r="15" spans="1:9" x14ac:dyDescent="0.25">
      <c r="A15" s="15" t="s">
        <v>53</v>
      </c>
      <c r="B15" s="15" t="s">
        <v>48</v>
      </c>
      <c r="C15" s="15" t="s">
        <v>54</v>
      </c>
      <c r="D15" s="15" t="s">
        <v>55</v>
      </c>
      <c r="E15" s="15" t="s">
        <v>56</v>
      </c>
      <c r="F15" s="15" t="s">
        <v>57</v>
      </c>
      <c r="G15" s="16">
        <v>44725</v>
      </c>
      <c r="H15" s="17">
        <v>14000</v>
      </c>
      <c r="I15" s="18">
        <v>1</v>
      </c>
    </row>
    <row r="16" spans="1:9" x14ac:dyDescent="0.25">
      <c r="A16" s="15" t="s">
        <v>53</v>
      </c>
      <c r="B16" s="15" t="s">
        <v>48</v>
      </c>
      <c r="C16" s="15" t="s">
        <v>54</v>
      </c>
      <c r="D16" s="15" t="s">
        <v>55</v>
      </c>
      <c r="E16" s="15" t="s">
        <v>56</v>
      </c>
      <c r="F16" s="15" t="s">
        <v>57</v>
      </c>
      <c r="G16" s="16">
        <v>44725</v>
      </c>
      <c r="H16" s="17">
        <v>14000</v>
      </c>
      <c r="I16" s="18">
        <v>1</v>
      </c>
    </row>
    <row r="17" spans="1:9" x14ac:dyDescent="0.25">
      <c r="A17" s="15" t="s">
        <v>53</v>
      </c>
      <c r="B17" s="15" t="s">
        <v>48</v>
      </c>
      <c r="C17" s="15" t="s">
        <v>54</v>
      </c>
      <c r="D17" s="15" t="s">
        <v>55</v>
      </c>
      <c r="E17" s="15" t="s">
        <v>56</v>
      </c>
      <c r="F17" s="15" t="s">
        <v>57</v>
      </c>
      <c r="G17" s="16">
        <v>44725</v>
      </c>
      <c r="H17" s="17">
        <v>14000</v>
      </c>
      <c r="I17" s="18">
        <v>1</v>
      </c>
    </row>
    <row r="18" spans="1:9" x14ac:dyDescent="0.25">
      <c r="A18" s="15" t="s">
        <v>53</v>
      </c>
      <c r="B18" s="15" t="s">
        <v>48</v>
      </c>
      <c r="C18" s="15" t="s">
        <v>54</v>
      </c>
      <c r="D18" s="15" t="s">
        <v>55</v>
      </c>
      <c r="E18" s="15" t="s">
        <v>56</v>
      </c>
      <c r="F18" s="15" t="s">
        <v>57</v>
      </c>
      <c r="G18" s="16">
        <v>44725</v>
      </c>
      <c r="H18" s="17">
        <v>14000</v>
      </c>
      <c r="I18" s="18">
        <v>1</v>
      </c>
    </row>
    <row r="19" spans="1:9" x14ac:dyDescent="0.25">
      <c r="A19" s="15" t="s">
        <v>53</v>
      </c>
      <c r="B19" s="15" t="s">
        <v>48</v>
      </c>
      <c r="C19" s="15" t="s">
        <v>54</v>
      </c>
      <c r="D19" s="15" t="s">
        <v>55</v>
      </c>
      <c r="E19" s="15" t="s">
        <v>56</v>
      </c>
      <c r="F19" s="15" t="s">
        <v>57</v>
      </c>
      <c r="G19" s="16">
        <v>44725</v>
      </c>
      <c r="H19" s="17">
        <v>14000</v>
      </c>
      <c r="I19" s="18">
        <v>1</v>
      </c>
    </row>
    <row r="20" spans="1:9" x14ac:dyDescent="0.25">
      <c r="A20" s="15" t="s">
        <v>53</v>
      </c>
      <c r="B20" s="15" t="s">
        <v>48</v>
      </c>
      <c r="C20" s="15" t="s">
        <v>54</v>
      </c>
      <c r="D20" s="15" t="s">
        <v>55</v>
      </c>
      <c r="E20" s="15" t="s">
        <v>56</v>
      </c>
      <c r="F20" s="15" t="s">
        <v>57</v>
      </c>
      <c r="G20" s="16">
        <v>44725</v>
      </c>
      <c r="H20" s="17">
        <v>14000</v>
      </c>
      <c r="I20" s="18">
        <v>1</v>
      </c>
    </row>
    <row r="21" spans="1:9" x14ac:dyDescent="0.25">
      <c r="A21" s="15" t="s">
        <v>58</v>
      </c>
      <c r="B21" s="15" t="s">
        <v>48</v>
      </c>
      <c r="C21" s="15" t="s">
        <v>59</v>
      </c>
      <c r="D21" s="15" t="s">
        <v>60</v>
      </c>
      <c r="E21" s="15" t="s">
        <v>61</v>
      </c>
      <c r="F21" s="15" t="s">
        <v>62</v>
      </c>
      <c r="G21" s="16">
        <v>44733</v>
      </c>
      <c r="H21" s="17">
        <v>201309</v>
      </c>
      <c r="I21" s="18">
        <v>1</v>
      </c>
    </row>
    <row r="22" spans="1:9" x14ac:dyDescent="0.25">
      <c r="A22" s="15" t="s">
        <v>63</v>
      </c>
      <c r="B22" s="15" t="s">
        <v>64</v>
      </c>
      <c r="C22" s="15" t="s">
        <v>65</v>
      </c>
      <c r="D22" s="15" t="s">
        <v>66</v>
      </c>
      <c r="E22" s="15" t="s">
        <v>67</v>
      </c>
      <c r="F22" s="15" t="s">
        <v>68</v>
      </c>
      <c r="G22" s="16">
        <v>44736</v>
      </c>
      <c r="H22" s="17">
        <v>14189</v>
      </c>
      <c r="I22" s="18">
        <v>1</v>
      </c>
    </row>
    <row r="23" spans="1:9" x14ac:dyDescent="0.25">
      <c r="A23" s="15" t="s">
        <v>69</v>
      </c>
      <c r="B23" s="15" t="s">
        <v>64</v>
      </c>
      <c r="C23" s="15" t="s">
        <v>70</v>
      </c>
      <c r="D23" s="15" t="s">
        <v>71</v>
      </c>
      <c r="E23" s="15" t="s">
        <v>72</v>
      </c>
      <c r="F23" s="15" t="s">
        <v>73</v>
      </c>
      <c r="G23" s="16">
        <v>44720</v>
      </c>
      <c r="H23" s="17">
        <v>6675</v>
      </c>
      <c r="I23" s="18">
        <v>1</v>
      </c>
    </row>
    <row r="24" spans="1:9" x14ac:dyDescent="0.25">
      <c r="A24" s="15" t="s">
        <v>74</v>
      </c>
      <c r="B24" s="15" t="s">
        <v>64</v>
      </c>
      <c r="C24" s="15" t="s">
        <v>75</v>
      </c>
      <c r="D24" s="15" t="s">
        <v>71</v>
      </c>
      <c r="E24" s="15" t="s">
        <v>76</v>
      </c>
      <c r="F24" s="15" t="s">
        <v>77</v>
      </c>
      <c r="G24" s="16">
        <v>44720</v>
      </c>
      <c r="H24" s="17">
        <v>4080</v>
      </c>
      <c r="I24" s="18">
        <v>1</v>
      </c>
    </row>
    <row r="25" spans="1:9" x14ac:dyDescent="0.25">
      <c r="A25" s="15" t="s">
        <v>78</v>
      </c>
      <c r="B25" s="15" t="s">
        <v>79</v>
      </c>
      <c r="C25" s="15" t="s">
        <v>80</v>
      </c>
      <c r="D25" s="15" t="s">
        <v>81</v>
      </c>
      <c r="E25" s="15" t="s">
        <v>82</v>
      </c>
      <c r="F25" s="15" t="s">
        <v>83</v>
      </c>
      <c r="G25" s="16">
        <v>44739</v>
      </c>
      <c r="H25" s="17">
        <v>51017</v>
      </c>
      <c r="I25" s="18">
        <v>1</v>
      </c>
    </row>
    <row r="26" spans="1:9" x14ac:dyDescent="0.25">
      <c r="A26" s="15" t="s">
        <v>84</v>
      </c>
      <c r="B26" s="15" t="s">
        <v>85</v>
      </c>
      <c r="C26" s="15" t="s">
        <v>86</v>
      </c>
      <c r="D26" s="15" t="s">
        <v>87</v>
      </c>
      <c r="E26" s="15" t="s">
        <v>88</v>
      </c>
      <c r="F26" s="15" t="s">
        <v>89</v>
      </c>
      <c r="G26" s="16">
        <v>44733</v>
      </c>
      <c r="H26" s="17">
        <v>100000</v>
      </c>
      <c r="I26" s="18">
        <v>1</v>
      </c>
    </row>
    <row r="27" spans="1:9" x14ac:dyDescent="0.25">
      <c r="A27" s="15" t="s">
        <v>90</v>
      </c>
      <c r="B27" s="15" t="s">
        <v>85</v>
      </c>
      <c r="C27" s="15" t="s">
        <v>91</v>
      </c>
      <c r="D27" s="15" t="s">
        <v>92</v>
      </c>
      <c r="E27" s="15" t="s">
        <v>93</v>
      </c>
      <c r="F27" s="15" t="s">
        <v>94</v>
      </c>
      <c r="G27" s="16">
        <v>44735</v>
      </c>
      <c r="H27" s="17">
        <v>40833</v>
      </c>
      <c r="I27" s="18">
        <v>1</v>
      </c>
    </row>
    <row r="28" spans="1:9" x14ac:dyDescent="0.25">
      <c r="A28" s="15" t="s">
        <v>95</v>
      </c>
      <c r="B28" s="15" t="s">
        <v>85</v>
      </c>
      <c r="C28" s="15" t="s">
        <v>96</v>
      </c>
      <c r="D28" s="15" t="s">
        <v>97</v>
      </c>
      <c r="E28" s="15" t="s">
        <v>98</v>
      </c>
      <c r="F28" s="15" t="s">
        <v>99</v>
      </c>
      <c r="G28" s="16">
        <v>44728</v>
      </c>
      <c r="H28" s="17">
        <v>4400</v>
      </c>
      <c r="I28" s="18">
        <v>1</v>
      </c>
    </row>
    <row r="29" spans="1:9" x14ac:dyDescent="0.25">
      <c r="A29" s="15" t="s">
        <v>100</v>
      </c>
      <c r="B29" s="15" t="s">
        <v>85</v>
      </c>
      <c r="C29" s="15" t="s">
        <v>101</v>
      </c>
      <c r="D29" s="15" t="s">
        <v>102</v>
      </c>
      <c r="E29" s="15" t="s">
        <v>103</v>
      </c>
      <c r="F29" s="15" t="s">
        <v>104</v>
      </c>
      <c r="G29" s="16">
        <v>44726</v>
      </c>
      <c r="H29" s="17">
        <v>64760</v>
      </c>
      <c r="I29" s="18">
        <v>1</v>
      </c>
    </row>
    <row r="30" spans="1:9" x14ac:dyDescent="0.25">
      <c r="A30" s="15" t="s">
        <v>105</v>
      </c>
      <c r="B30" s="15" t="s">
        <v>85</v>
      </c>
      <c r="C30" s="15" t="s">
        <v>106</v>
      </c>
      <c r="D30" s="15" t="s">
        <v>107</v>
      </c>
      <c r="E30" s="15" t="s">
        <v>108</v>
      </c>
      <c r="F30" s="15" t="s">
        <v>109</v>
      </c>
      <c r="G30" s="16">
        <v>44733</v>
      </c>
      <c r="H30" s="17">
        <v>46427</v>
      </c>
      <c r="I30" s="18">
        <v>1</v>
      </c>
    </row>
    <row r="31" spans="1:9" x14ac:dyDescent="0.25">
      <c r="A31" s="15" t="s">
        <v>110</v>
      </c>
      <c r="B31" s="15" t="s">
        <v>111</v>
      </c>
      <c r="C31" s="15" t="s">
        <v>112</v>
      </c>
      <c r="D31" s="15" t="s">
        <v>113</v>
      </c>
      <c r="E31" s="15" t="s">
        <v>114</v>
      </c>
      <c r="F31" s="15" t="s">
        <v>115</v>
      </c>
      <c r="G31" s="16">
        <v>44735</v>
      </c>
      <c r="H31" s="17">
        <v>0</v>
      </c>
      <c r="I31" s="18">
        <v>1</v>
      </c>
    </row>
    <row r="32" spans="1:9" x14ac:dyDescent="0.25">
      <c r="A32" s="15" t="s">
        <v>116</v>
      </c>
      <c r="B32" s="15" t="s">
        <v>111</v>
      </c>
      <c r="C32" s="15" t="s">
        <v>117</v>
      </c>
      <c r="D32" s="15" t="s">
        <v>118</v>
      </c>
      <c r="E32" s="15" t="s">
        <v>119</v>
      </c>
      <c r="F32" s="15" t="s">
        <v>120</v>
      </c>
      <c r="G32" s="16">
        <v>44735</v>
      </c>
      <c r="H32" s="17">
        <v>0</v>
      </c>
      <c r="I32" s="18">
        <v>1</v>
      </c>
    </row>
    <row r="33" spans="1:9" x14ac:dyDescent="0.25">
      <c r="A33" s="15" t="s">
        <v>121</v>
      </c>
      <c r="B33" s="15" t="s">
        <v>111</v>
      </c>
      <c r="C33" s="15" t="s">
        <v>122</v>
      </c>
      <c r="D33" s="15"/>
      <c r="E33" s="15" t="s">
        <v>123</v>
      </c>
      <c r="F33" s="15" t="s">
        <v>124</v>
      </c>
      <c r="G33" s="16">
        <v>44741</v>
      </c>
      <c r="H33" s="17">
        <v>0</v>
      </c>
      <c r="I33" s="18">
        <v>1</v>
      </c>
    </row>
    <row r="34" spans="1:9" x14ac:dyDescent="0.25">
      <c r="A34" s="15" t="s">
        <v>125</v>
      </c>
      <c r="B34" s="15" t="s">
        <v>111</v>
      </c>
      <c r="C34" s="15" t="s">
        <v>126</v>
      </c>
      <c r="D34" s="15" t="s">
        <v>127</v>
      </c>
      <c r="E34" s="15" t="s">
        <v>128</v>
      </c>
      <c r="F34" s="15" t="s">
        <v>129</v>
      </c>
      <c r="G34" s="16">
        <v>44720</v>
      </c>
      <c r="H34" s="17">
        <v>0</v>
      </c>
      <c r="I34" s="18">
        <v>1</v>
      </c>
    </row>
    <row r="35" spans="1:9" x14ac:dyDescent="0.25">
      <c r="A35" s="15" t="s">
        <v>130</v>
      </c>
      <c r="B35" s="15" t="s">
        <v>111</v>
      </c>
      <c r="C35" s="15" t="s">
        <v>131</v>
      </c>
      <c r="D35" s="15" t="s">
        <v>132</v>
      </c>
      <c r="E35" s="15" t="s">
        <v>133</v>
      </c>
      <c r="F35" s="15" t="s">
        <v>134</v>
      </c>
      <c r="G35" s="16">
        <v>44726</v>
      </c>
      <c r="H35" s="17">
        <v>0</v>
      </c>
      <c r="I35" s="18">
        <v>1</v>
      </c>
    </row>
    <row r="36" spans="1:9" x14ac:dyDescent="0.25">
      <c r="A36" s="15" t="s">
        <v>135</v>
      </c>
      <c r="B36" s="15" t="s">
        <v>111</v>
      </c>
      <c r="C36" s="15" t="s">
        <v>136</v>
      </c>
      <c r="D36" s="15" t="s">
        <v>137</v>
      </c>
      <c r="E36" s="15" t="s">
        <v>138</v>
      </c>
      <c r="F36" s="15" t="s">
        <v>139</v>
      </c>
      <c r="G36" s="16">
        <v>44714</v>
      </c>
      <c r="H36" s="17">
        <v>0</v>
      </c>
      <c r="I36" s="18">
        <v>1</v>
      </c>
    </row>
    <row r="37" spans="1:9" x14ac:dyDescent="0.25">
      <c r="A37" s="15" t="s">
        <v>140</v>
      </c>
      <c r="B37" s="15" t="s">
        <v>111</v>
      </c>
      <c r="C37" s="15" t="s">
        <v>141</v>
      </c>
      <c r="D37" s="15" t="s">
        <v>142</v>
      </c>
      <c r="E37" s="15" t="s">
        <v>119</v>
      </c>
      <c r="F37" s="15" t="s">
        <v>120</v>
      </c>
      <c r="G37" s="16">
        <v>44713</v>
      </c>
      <c r="H37" s="17">
        <v>0</v>
      </c>
      <c r="I37" s="18">
        <v>1</v>
      </c>
    </row>
    <row r="38" spans="1:9" x14ac:dyDescent="0.25">
      <c r="A38" s="15" t="s">
        <v>143</v>
      </c>
      <c r="B38" s="15" t="s">
        <v>111</v>
      </c>
      <c r="C38" s="15" t="s">
        <v>144</v>
      </c>
      <c r="D38" s="15" t="s">
        <v>145</v>
      </c>
      <c r="E38" s="15" t="s">
        <v>138</v>
      </c>
      <c r="F38" s="15" t="s">
        <v>139</v>
      </c>
      <c r="G38" s="16">
        <v>44727</v>
      </c>
      <c r="H38" s="17">
        <v>0</v>
      </c>
      <c r="I38" s="18">
        <v>1</v>
      </c>
    </row>
    <row r="39" spans="1:9" x14ac:dyDescent="0.25">
      <c r="A39" s="15" t="s">
        <v>146</v>
      </c>
      <c r="B39" s="15" t="s">
        <v>111</v>
      </c>
      <c r="C39" s="15" t="s">
        <v>147</v>
      </c>
      <c r="D39" s="15" t="s">
        <v>148</v>
      </c>
      <c r="E39" s="15" t="s">
        <v>149</v>
      </c>
      <c r="F39" s="15" t="s">
        <v>150</v>
      </c>
      <c r="G39" s="16">
        <v>44721</v>
      </c>
      <c r="H39" s="17">
        <v>0</v>
      </c>
      <c r="I39" s="18">
        <v>1</v>
      </c>
    </row>
    <row r="40" spans="1:9" x14ac:dyDescent="0.25">
      <c r="A40" s="15" t="s">
        <v>151</v>
      </c>
      <c r="B40" s="15" t="s">
        <v>111</v>
      </c>
      <c r="C40" s="15" t="s">
        <v>152</v>
      </c>
      <c r="D40" s="15" t="s">
        <v>153</v>
      </c>
      <c r="E40" s="15" t="s">
        <v>138</v>
      </c>
      <c r="F40" s="15" t="s">
        <v>139</v>
      </c>
      <c r="G40" s="16">
        <v>44715</v>
      </c>
      <c r="H40" s="17">
        <v>0</v>
      </c>
      <c r="I40" s="18">
        <v>1</v>
      </c>
    </row>
    <row r="41" spans="1:9" x14ac:dyDescent="0.25">
      <c r="A41" s="15" t="s">
        <v>154</v>
      </c>
      <c r="B41" s="15" t="s">
        <v>111</v>
      </c>
      <c r="C41" s="15" t="s">
        <v>155</v>
      </c>
      <c r="D41" s="15" t="s">
        <v>155</v>
      </c>
      <c r="E41" s="15" t="s">
        <v>156</v>
      </c>
      <c r="F41" s="15" t="s">
        <v>157</v>
      </c>
      <c r="G41" s="16">
        <v>44726</v>
      </c>
      <c r="H41" s="17">
        <v>0</v>
      </c>
      <c r="I41" s="18">
        <v>1</v>
      </c>
    </row>
    <row r="42" spans="1:9" x14ac:dyDescent="0.25">
      <c r="A42" s="15" t="s">
        <v>158</v>
      </c>
      <c r="B42" s="15" t="s">
        <v>111</v>
      </c>
      <c r="C42" s="15" t="s">
        <v>159</v>
      </c>
      <c r="D42" s="15" t="s">
        <v>160</v>
      </c>
      <c r="E42" s="15" t="s">
        <v>161</v>
      </c>
      <c r="F42" s="15" t="s">
        <v>162</v>
      </c>
      <c r="G42" s="16">
        <v>44713</v>
      </c>
      <c r="H42" s="17">
        <v>0</v>
      </c>
      <c r="I42" s="18">
        <v>1</v>
      </c>
    </row>
    <row r="43" spans="1:9" x14ac:dyDescent="0.25">
      <c r="A43" s="15" t="s">
        <v>163</v>
      </c>
      <c r="B43" s="15" t="s">
        <v>164</v>
      </c>
      <c r="C43" s="15" t="s">
        <v>165</v>
      </c>
      <c r="D43" s="15" t="s">
        <v>166</v>
      </c>
      <c r="E43" s="15" t="s">
        <v>167</v>
      </c>
      <c r="F43" s="15" t="s">
        <v>168</v>
      </c>
      <c r="G43" s="16">
        <v>44725</v>
      </c>
      <c r="H43" s="17">
        <v>65000</v>
      </c>
      <c r="I43" s="18">
        <v>1</v>
      </c>
    </row>
    <row r="44" spans="1:9" x14ac:dyDescent="0.25">
      <c r="A44" s="15" t="s">
        <v>169</v>
      </c>
      <c r="B44" s="15" t="s">
        <v>164</v>
      </c>
      <c r="C44" s="15" t="s">
        <v>170</v>
      </c>
      <c r="D44" s="15" t="s">
        <v>171</v>
      </c>
      <c r="E44" s="15" t="s">
        <v>172</v>
      </c>
      <c r="F44" s="15" t="s">
        <v>173</v>
      </c>
      <c r="G44" s="16">
        <v>44715</v>
      </c>
      <c r="H44" s="17">
        <v>5000</v>
      </c>
      <c r="I44" s="18">
        <v>1</v>
      </c>
    </row>
    <row r="45" spans="1:9" x14ac:dyDescent="0.25">
      <c r="A45" s="15" t="s">
        <v>174</v>
      </c>
      <c r="B45" s="15" t="s">
        <v>164</v>
      </c>
      <c r="C45" s="15" t="s">
        <v>175</v>
      </c>
      <c r="D45" s="15" t="s">
        <v>164</v>
      </c>
      <c r="E45" s="15" t="s">
        <v>176</v>
      </c>
      <c r="F45" s="15" t="s">
        <v>177</v>
      </c>
      <c r="G45" s="16">
        <v>44720</v>
      </c>
      <c r="H45" s="17">
        <v>7239</v>
      </c>
      <c r="I45" s="18">
        <v>1</v>
      </c>
    </row>
    <row r="46" spans="1:9" x14ac:dyDescent="0.25">
      <c r="A46" s="15" t="s">
        <v>178</v>
      </c>
      <c r="B46" s="15" t="s">
        <v>164</v>
      </c>
      <c r="C46" s="15" t="s">
        <v>179</v>
      </c>
      <c r="D46" s="15" t="s">
        <v>171</v>
      </c>
      <c r="E46" s="15" t="s">
        <v>180</v>
      </c>
      <c r="F46" s="15" t="s">
        <v>181</v>
      </c>
      <c r="G46" s="16">
        <v>44741</v>
      </c>
      <c r="H46" s="17">
        <v>8350</v>
      </c>
      <c r="I46" s="18">
        <v>1</v>
      </c>
    </row>
    <row r="47" spans="1:9" x14ac:dyDescent="0.25">
      <c r="A47" s="15" t="s">
        <v>182</v>
      </c>
      <c r="B47" s="15" t="s">
        <v>164</v>
      </c>
      <c r="C47" s="15" t="s">
        <v>183</v>
      </c>
      <c r="D47" s="15" t="s">
        <v>171</v>
      </c>
      <c r="E47" s="15" t="s">
        <v>184</v>
      </c>
      <c r="F47" s="15" t="s">
        <v>185</v>
      </c>
      <c r="G47" s="16">
        <v>44741</v>
      </c>
      <c r="H47" s="17">
        <v>6500</v>
      </c>
      <c r="I47" s="18">
        <v>1</v>
      </c>
    </row>
    <row r="48" spans="1:9" x14ac:dyDescent="0.25">
      <c r="A48" s="15" t="s">
        <v>186</v>
      </c>
      <c r="B48" s="15" t="s">
        <v>187</v>
      </c>
      <c r="C48" s="15" t="s">
        <v>188</v>
      </c>
      <c r="D48" s="15" t="s">
        <v>189</v>
      </c>
      <c r="E48" s="15" t="s">
        <v>190</v>
      </c>
      <c r="F48" s="15" t="s">
        <v>191</v>
      </c>
      <c r="G48" s="16">
        <v>44740</v>
      </c>
      <c r="H48" s="17">
        <v>26750</v>
      </c>
      <c r="I48" s="18">
        <v>1</v>
      </c>
    </row>
    <row r="49" spans="1:9" x14ac:dyDescent="0.25">
      <c r="A49" s="15" t="s">
        <v>192</v>
      </c>
      <c r="B49" s="15" t="s">
        <v>193</v>
      </c>
      <c r="C49" s="15" t="s">
        <v>194</v>
      </c>
      <c r="D49" s="15" t="s">
        <v>195</v>
      </c>
      <c r="E49" s="15" t="s">
        <v>196</v>
      </c>
      <c r="F49" s="15" t="s">
        <v>197</v>
      </c>
      <c r="G49" s="16">
        <v>44713</v>
      </c>
      <c r="H49" s="17">
        <v>4270</v>
      </c>
      <c r="I49" s="18">
        <v>1</v>
      </c>
    </row>
    <row r="50" spans="1:9" x14ac:dyDescent="0.25">
      <c r="A50" s="15" t="s">
        <v>198</v>
      </c>
      <c r="B50" s="15" t="s">
        <v>193</v>
      </c>
      <c r="C50" s="15" t="s">
        <v>199</v>
      </c>
      <c r="D50" s="15" t="s">
        <v>200</v>
      </c>
      <c r="E50" s="15" t="s">
        <v>201</v>
      </c>
      <c r="F50" s="15" t="s">
        <v>202</v>
      </c>
      <c r="G50" s="16">
        <v>44727</v>
      </c>
      <c r="H50" s="17">
        <v>32100</v>
      </c>
      <c r="I50" s="18">
        <v>1</v>
      </c>
    </row>
    <row r="51" spans="1:9" x14ac:dyDescent="0.25">
      <c r="A51" s="15" t="s">
        <v>203</v>
      </c>
      <c r="B51" s="15" t="s">
        <v>193</v>
      </c>
      <c r="C51" s="15" t="s">
        <v>204</v>
      </c>
      <c r="D51" s="15" t="s">
        <v>205</v>
      </c>
      <c r="E51" s="15" t="s">
        <v>88</v>
      </c>
      <c r="F51" s="15" t="s">
        <v>89</v>
      </c>
      <c r="G51" s="16">
        <v>44722</v>
      </c>
      <c r="H51" s="17">
        <v>4524</v>
      </c>
      <c r="I51" s="18">
        <v>1</v>
      </c>
    </row>
    <row r="52" spans="1:9" x14ac:dyDescent="0.25">
      <c r="A52" s="15" t="s">
        <v>206</v>
      </c>
      <c r="B52" s="15" t="s">
        <v>193</v>
      </c>
      <c r="C52" s="15" t="s">
        <v>207</v>
      </c>
      <c r="D52" s="15" t="s">
        <v>208</v>
      </c>
      <c r="E52" s="15" t="s">
        <v>209</v>
      </c>
      <c r="F52" s="15" t="s">
        <v>210</v>
      </c>
      <c r="G52" s="16">
        <v>44739</v>
      </c>
      <c r="H52" s="17">
        <v>15000</v>
      </c>
      <c r="I52" s="18">
        <v>1</v>
      </c>
    </row>
    <row r="53" spans="1:9" x14ac:dyDescent="0.25">
      <c r="A53" s="15" t="s">
        <v>211</v>
      </c>
      <c r="B53" s="15" t="s">
        <v>193</v>
      </c>
      <c r="C53" s="15" t="s">
        <v>212</v>
      </c>
      <c r="D53" s="15" t="s">
        <v>213</v>
      </c>
      <c r="E53" s="15" t="s">
        <v>15</v>
      </c>
      <c r="F53" s="15" t="s">
        <v>16</v>
      </c>
      <c r="G53" s="16">
        <v>44727</v>
      </c>
      <c r="H53" s="17">
        <v>22000</v>
      </c>
      <c r="I53" s="18">
        <v>1</v>
      </c>
    </row>
    <row r="54" spans="1:9" x14ac:dyDescent="0.25">
      <c r="A54" s="15" t="s">
        <v>214</v>
      </c>
      <c r="B54" s="15" t="s">
        <v>193</v>
      </c>
      <c r="C54" s="15" t="s">
        <v>215</v>
      </c>
      <c r="D54" s="15" t="s">
        <v>216</v>
      </c>
      <c r="E54" s="15" t="s">
        <v>217</v>
      </c>
      <c r="F54" s="15" t="s">
        <v>218</v>
      </c>
      <c r="G54" s="16">
        <v>44720</v>
      </c>
      <c r="H54" s="17">
        <v>20500</v>
      </c>
      <c r="I54" s="18">
        <v>1</v>
      </c>
    </row>
    <row r="55" spans="1:9" x14ac:dyDescent="0.25">
      <c r="A55" s="15" t="s">
        <v>219</v>
      </c>
      <c r="B55" s="15" t="s">
        <v>193</v>
      </c>
      <c r="C55" s="15" t="s">
        <v>170</v>
      </c>
      <c r="D55" s="15" t="s">
        <v>220</v>
      </c>
      <c r="E55" s="15" t="s">
        <v>172</v>
      </c>
      <c r="F55" s="15" t="s">
        <v>173</v>
      </c>
      <c r="G55" s="16">
        <v>44741</v>
      </c>
      <c r="H55" s="17">
        <v>7500</v>
      </c>
      <c r="I55" s="18">
        <v>1</v>
      </c>
    </row>
    <row r="56" spans="1:9" x14ac:dyDescent="0.25">
      <c r="A56" s="15" t="s">
        <v>221</v>
      </c>
      <c r="B56" s="15" t="s">
        <v>222</v>
      </c>
      <c r="C56" s="15" t="s">
        <v>223</v>
      </c>
      <c r="D56" s="15"/>
      <c r="E56" s="15" t="s">
        <v>224</v>
      </c>
      <c r="F56" s="15" t="s">
        <v>225</v>
      </c>
      <c r="G56" s="16">
        <v>44740</v>
      </c>
      <c r="H56" s="17">
        <v>2500</v>
      </c>
      <c r="I56" s="18">
        <v>1</v>
      </c>
    </row>
    <row r="57" spans="1:9" x14ac:dyDescent="0.25">
      <c r="A57" s="15" t="s">
        <v>226</v>
      </c>
      <c r="B57" s="15" t="s">
        <v>222</v>
      </c>
      <c r="C57" s="15" t="s">
        <v>227</v>
      </c>
      <c r="D57" s="15"/>
      <c r="E57" s="15" t="s">
        <v>228</v>
      </c>
      <c r="F57" s="15" t="s">
        <v>229</v>
      </c>
      <c r="G57" s="16">
        <v>44740</v>
      </c>
      <c r="H57" s="17">
        <v>1600</v>
      </c>
      <c r="I57" s="18">
        <v>1</v>
      </c>
    </row>
    <row r="58" spans="1:9" x14ac:dyDescent="0.25">
      <c r="A58" s="15" t="s">
        <v>230</v>
      </c>
      <c r="B58" s="15" t="s">
        <v>222</v>
      </c>
      <c r="C58" s="15" t="s">
        <v>231</v>
      </c>
      <c r="D58" s="15" t="s">
        <v>232</v>
      </c>
      <c r="E58" s="15" t="s">
        <v>176</v>
      </c>
      <c r="F58" s="15" t="s">
        <v>177</v>
      </c>
      <c r="G58" s="16">
        <v>44726</v>
      </c>
      <c r="H58" s="17">
        <v>1000</v>
      </c>
      <c r="I58" s="18">
        <v>1</v>
      </c>
    </row>
    <row r="59" spans="1:9" x14ac:dyDescent="0.25">
      <c r="A59" s="15" t="s">
        <v>233</v>
      </c>
      <c r="B59" s="15" t="s">
        <v>222</v>
      </c>
      <c r="C59" s="15" t="s">
        <v>234</v>
      </c>
      <c r="D59" s="15"/>
      <c r="E59" s="15" t="s">
        <v>235</v>
      </c>
      <c r="F59" s="15" t="s">
        <v>236</v>
      </c>
      <c r="G59" s="16">
        <v>44728</v>
      </c>
      <c r="H59" s="17">
        <v>1318.68</v>
      </c>
      <c r="I59" s="18">
        <v>1</v>
      </c>
    </row>
    <row r="60" spans="1:9" x14ac:dyDescent="0.25">
      <c r="A60" s="15" t="s">
        <v>237</v>
      </c>
      <c r="B60" s="15" t="s">
        <v>222</v>
      </c>
      <c r="C60" s="15" t="s">
        <v>238</v>
      </c>
      <c r="D60" s="15"/>
      <c r="E60" s="15" t="s">
        <v>235</v>
      </c>
      <c r="F60" s="15" t="s">
        <v>236</v>
      </c>
      <c r="G60" s="16">
        <v>44728</v>
      </c>
      <c r="H60" s="17">
        <v>5494.51</v>
      </c>
      <c r="I60" s="18">
        <v>1</v>
      </c>
    </row>
    <row r="61" spans="1:9" x14ac:dyDescent="0.25">
      <c r="A61" s="15" t="s">
        <v>239</v>
      </c>
      <c r="B61" s="15" t="s">
        <v>222</v>
      </c>
      <c r="C61" s="15" t="s">
        <v>238</v>
      </c>
      <c r="D61" s="15"/>
      <c r="E61" s="15" t="s">
        <v>235</v>
      </c>
      <c r="F61" s="15" t="s">
        <v>236</v>
      </c>
      <c r="G61" s="16">
        <v>44728</v>
      </c>
      <c r="H61" s="17">
        <v>5494.51</v>
      </c>
      <c r="I61" s="18">
        <v>1</v>
      </c>
    </row>
    <row r="62" spans="1:9" x14ac:dyDescent="0.25">
      <c r="A62" s="15" t="s">
        <v>240</v>
      </c>
      <c r="B62" s="15" t="s">
        <v>222</v>
      </c>
      <c r="C62" s="15" t="s">
        <v>238</v>
      </c>
      <c r="D62" s="15"/>
      <c r="E62" s="15" t="s">
        <v>235</v>
      </c>
      <c r="F62" s="15" t="s">
        <v>236</v>
      </c>
      <c r="G62" s="16">
        <v>44728</v>
      </c>
      <c r="H62" s="17">
        <v>5494.51</v>
      </c>
      <c r="I62" s="18">
        <v>1</v>
      </c>
    </row>
    <row r="63" spans="1:9" x14ac:dyDescent="0.25">
      <c r="A63" s="15" t="s">
        <v>241</v>
      </c>
      <c r="B63" s="15" t="s">
        <v>222</v>
      </c>
      <c r="C63" s="15" t="s">
        <v>238</v>
      </c>
      <c r="D63" s="15"/>
      <c r="E63" s="15" t="s">
        <v>235</v>
      </c>
      <c r="F63" s="15" t="s">
        <v>236</v>
      </c>
      <c r="G63" s="16">
        <v>44728</v>
      </c>
      <c r="H63" s="17">
        <v>5494.51</v>
      </c>
      <c r="I63" s="18">
        <v>1</v>
      </c>
    </row>
    <row r="64" spans="1:9" x14ac:dyDescent="0.25">
      <c r="A64" s="15" t="s">
        <v>242</v>
      </c>
      <c r="B64" s="15" t="s">
        <v>222</v>
      </c>
      <c r="C64" s="15" t="s">
        <v>234</v>
      </c>
      <c r="D64" s="15"/>
      <c r="E64" s="15" t="s">
        <v>235</v>
      </c>
      <c r="F64" s="15" t="s">
        <v>236</v>
      </c>
      <c r="G64" s="16">
        <v>44728</v>
      </c>
      <c r="H64" s="17">
        <v>307.69</v>
      </c>
      <c r="I64" s="18">
        <v>1</v>
      </c>
    </row>
    <row r="65" spans="1:9" x14ac:dyDescent="0.25">
      <c r="A65" s="15" t="s">
        <v>243</v>
      </c>
      <c r="B65" s="15" t="s">
        <v>222</v>
      </c>
      <c r="C65" s="15" t="s">
        <v>238</v>
      </c>
      <c r="D65" s="15"/>
      <c r="E65" s="15" t="s">
        <v>235</v>
      </c>
      <c r="F65" s="15" t="s">
        <v>236</v>
      </c>
      <c r="G65" s="16">
        <v>44728</v>
      </c>
      <c r="H65" s="17">
        <v>307.69</v>
      </c>
      <c r="I65" s="18">
        <v>1</v>
      </c>
    </row>
    <row r="66" spans="1:9" x14ac:dyDescent="0.25">
      <c r="A66" s="15" t="s">
        <v>244</v>
      </c>
      <c r="B66" s="15" t="s">
        <v>222</v>
      </c>
      <c r="C66" s="15" t="s">
        <v>245</v>
      </c>
      <c r="D66" s="15"/>
      <c r="E66" s="15" t="s">
        <v>246</v>
      </c>
      <c r="F66" s="15" t="s">
        <v>247</v>
      </c>
      <c r="G66" s="16">
        <v>44740</v>
      </c>
      <c r="H66" s="17">
        <v>2000</v>
      </c>
      <c r="I66" s="18">
        <v>1</v>
      </c>
    </row>
    <row r="67" spans="1:9" x14ac:dyDescent="0.25">
      <c r="A67" s="15" t="s">
        <v>248</v>
      </c>
      <c r="B67" s="15" t="s">
        <v>222</v>
      </c>
      <c r="C67" s="15" t="s">
        <v>231</v>
      </c>
      <c r="D67" s="15"/>
      <c r="E67" s="15" t="s">
        <v>176</v>
      </c>
      <c r="F67" s="15" t="s">
        <v>177</v>
      </c>
      <c r="G67" s="16">
        <v>44726</v>
      </c>
      <c r="H67" s="17">
        <v>2500</v>
      </c>
      <c r="I67" s="18">
        <v>1</v>
      </c>
    </row>
    <row r="68" spans="1:9" x14ac:dyDescent="0.25">
      <c r="A68" s="15" t="s">
        <v>249</v>
      </c>
      <c r="B68" s="15" t="s">
        <v>222</v>
      </c>
      <c r="C68" s="15" t="s">
        <v>250</v>
      </c>
      <c r="D68" s="15"/>
      <c r="E68" s="15" t="s">
        <v>251</v>
      </c>
      <c r="F68" s="15" t="s">
        <v>252</v>
      </c>
      <c r="G68" s="16">
        <v>44732</v>
      </c>
      <c r="H68" s="17">
        <v>3900</v>
      </c>
      <c r="I68" s="18">
        <v>1</v>
      </c>
    </row>
    <row r="69" spans="1:9" x14ac:dyDescent="0.25">
      <c r="A69" s="15" t="s">
        <v>253</v>
      </c>
      <c r="B69" s="15" t="s">
        <v>222</v>
      </c>
      <c r="C69" s="15" t="s">
        <v>254</v>
      </c>
      <c r="D69" s="15"/>
      <c r="E69" s="15" t="s">
        <v>251</v>
      </c>
      <c r="F69" s="15" t="s">
        <v>252</v>
      </c>
      <c r="G69" s="16">
        <v>44732</v>
      </c>
      <c r="H69" s="17">
        <v>3980</v>
      </c>
      <c r="I69" s="18">
        <v>1</v>
      </c>
    </row>
    <row r="70" spans="1:9" x14ac:dyDescent="0.25">
      <c r="A70" s="15" t="s">
        <v>255</v>
      </c>
      <c r="B70" s="15" t="s">
        <v>256</v>
      </c>
      <c r="C70" s="15" t="s">
        <v>257</v>
      </c>
      <c r="D70" s="15" t="s">
        <v>258</v>
      </c>
      <c r="E70" s="15" t="s">
        <v>259</v>
      </c>
      <c r="F70" s="15" t="s">
        <v>260</v>
      </c>
      <c r="G70" s="16">
        <v>44725</v>
      </c>
      <c r="H70" s="17">
        <v>200</v>
      </c>
      <c r="I70" s="18">
        <v>1</v>
      </c>
    </row>
    <row r="71" spans="1:9" x14ac:dyDescent="0.25">
      <c r="A71" s="15" t="s">
        <v>261</v>
      </c>
      <c r="B71" s="15" t="s">
        <v>256</v>
      </c>
      <c r="C71" s="15" t="s">
        <v>262</v>
      </c>
      <c r="D71" s="15"/>
      <c r="E71" s="15" t="s">
        <v>263</v>
      </c>
      <c r="F71" s="15" t="s">
        <v>264</v>
      </c>
      <c r="G71" s="16">
        <v>44741</v>
      </c>
      <c r="H71" s="17">
        <v>1500</v>
      </c>
      <c r="I71" s="18">
        <v>1</v>
      </c>
    </row>
    <row r="72" spans="1:9" x14ac:dyDescent="0.25">
      <c r="A72" s="15" t="s">
        <v>265</v>
      </c>
      <c r="B72" s="15" t="s">
        <v>266</v>
      </c>
      <c r="C72" s="15" t="s">
        <v>267</v>
      </c>
      <c r="D72" s="15" t="s">
        <v>268</v>
      </c>
      <c r="E72" s="15" t="s">
        <v>269</v>
      </c>
      <c r="F72" s="15" t="s">
        <v>270</v>
      </c>
      <c r="G72" s="16">
        <v>44732</v>
      </c>
      <c r="H72" s="17">
        <v>15000</v>
      </c>
      <c r="I72" s="18">
        <v>1</v>
      </c>
    </row>
    <row r="73" spans="1:9" x14ac:dyDescent="0.25">
      <c r="A73" s="15" t="s">
        <v>271</v>
      </c>
      <c r="B73" s="15" t="s">
        <v>266</v>
      </c>
      <c r="C73" s="15" t="s">
        <v>272</v>
      </c>
      <c r="D73" s="15" t="s">
        <v>268</v>
      </c>
      <c r="E73" s="15" t="s">
        <v>273</v>
      </c>
      <c r="F73" s="15" t="s">
        <v>274</v>
      </c>
      <c r="G73" s="16">
        <v>44728</v>
      </c>
      <c r="H73" s="17">
        <v>25000</v>
      </c>
      <c r="I73" s="18">
        <v>1</v>
      </c>
    </row>
    <row r="74" spans="1:9" ht="15.75" thickBot="1" x14ac:dyDescent="0.3">
      <c r="A74" s="15" t="s">
        <v>275</v>
      </c>
      <c r="B74" s="15" t="s">
        <v>266</v>
      </c>
      <c r="C74" s="15" t="s">
        <v>276</v>
      </c>
      <c r="D74" s="15" t="s">
        <v>268</v>
      </c>
      <c r="E74" s="15" t="s">
        <v>277</v>
      </c>
      <c r="F74" s="19" t="s">
        <v>278</v>
      </c>
      <c r="G74" s="20">
        <v>44735</v>
      </c>
      <c r="H74" s="21">
        <v>85000</v>
      </c>
      <c r="I74" s="22">
        <v>1</v>
      </c>
    </row>
    <row r="75" spans="1:9" ht="15.75" thickBot="1" x14ac:dyDescent="0.3">
      <c r="A75" s="7"/>
      <c r="B75" s="7"/>
      <c r="C75" s="7"/>
      <c r="D75" s="7"/>
      <c r="E75" s="7"/>
      <c r="F75" s="24" t="s">
        <v>279</v>
      </c>
      <c r="G75" s="25"/>
      <c r="H75" s="10">
        <f>SUM(H11:H74)</f>
        <v>1178769.1000000001</v>
      </c>
      <c r="I75" s="26">
        <f>SUM(I11:I74)</f>
        <v>64</v>
      </c>
    </row>
    <row r="76" spans="1:9" ht="15.75" thickBot="1" x14ac:dyDescent="0.3">
      <c r="A76" s="7"/>
      <c r="B76" s="7"/>
      <c r="C76" s="7"/>
      <c r="D76" s="7"/>
      <c r="E76" s="7"/>
      <c r="F76" s="27"/>
      <c r="G76" s="27"/>
      <c r="H76" s="13"/>
      <c r="I76" s="14"/>
    </row>
    <row r="77" spans="1:9" ht="15.75" thickBot="1" x14ac:dyDescent="0.3">
      <c r="A77" s="7"/>
      <c r="B77" s="7"/>
      <c r="C77" s="7"/>
      <c r="D77" s="7"/>
      <c r="E77" s="7"/>
      <c r="F77" s="24" t="s">
        <v>280</v>
      </c>
      <c r="G77" s="25"/>
      <c r="H77" s="10">
        <v>0</v>
      </c>
      <c r="I77" s="11">
        <v>0</v>
      </c>
    </row>
    <row r="78" spans="1:9" x14ac:dyDescent="0.25">
      <c r="A78" s="7"/>
      <c r="B78" s="7"/>
      <c r="C78" s="7"/>
      <c r="D78" s="7"/>
      <c r="E78" s="7"/>
      <c r="F78" s="27"/>
      <c r="G78" s="27"/>
      <c r="H78" s="13"/>
      <c r="I78" s="14"/>
    </row>
    <row r="79" spans="1:9" x14ac:dyDescent="0.25">
      <c r="A79" s="15" t="s">
        <v>281</v>
      </c>
      <c r="B79" s="15" t="s">
        <v>282</v>
      </c>
      <c r="C79" s="15" t="s">
        <v>283</v>
      </c>
      <c r="D79" s="15" t="s">
        <v>284</v>
      </c>
      <c r="E79" s="15" t="s">
        <v>285</v>
      </c>
      <c r="F79" s="15" t="s">
        <v>286</v>
      </c>
      <c r="G79" s="16">
        <v>44740</v>
      </c>
      <c r="H79" s="17">
        <v>1200</v>
      </c>
      <c r="I79" s="18">
        <v>1</v>
      </c>
    </row>
    <row r="80" spans="1:9" x14ac:dyDescent="0.25">
      <c r="A80" s="15" t="s">
        <v>287</v>
      </c>
      <c r="B80" s="15" t="s">
        <v>288</v>
      </c>
      <c r="C80" s="15" t="s">
        <v>289</v>
      </c>
      <c r="D80" s="15" t="s">
        <v>290</v>
      </c>
      <c r="E80" s="15" t="s">
        <v>291</v>
      </c>
      <c r="F80" s="15" t="s">
        <v>292</v>
      </c>
      <c r="G80" s="16">
        <v>44713</v>
      </c>
      <c r="H80" s="17">
        <v>0</v>
      </c>
      <c r="I80" s="18">
        <v>1</v>
      </c>
    </row>
    <row r="81" spans="1:9" x14ac:dyDescent="0.25">
      <c r="A81" s="15" t="s">
        <v>293</v>
      </c>
      <c r="B81" s="15" t="s">
        <v>288</v>
      </c>
      <c r="C81" s="15" t="s">
        <v>294</v>
      </c>
      <c r="D81" s="15" t="s">
        <v>295</v>
      </c>
      <c r="E81" s="15" t="s">
        <v>296</v>
      </c>
      <c r="F81" s="15" t="s">
        <v>297</v>
      </c>
      <c r="G81" s="16">
        <v>44713</v>
      </c>
      <c r="H81" s="17">
        <v>0</v>
      </c>
      <c r="I81" s="18">
        <v>1</v>
      </c>
    </row>
    <row r="82" spans="1:9" x14ac:dyDescent="0.25">
      <c r="A82" s="15" t="s">
        <v>298</v>
      </c>
      <c r="B82" s="15" t="s">
        <v>288</v>
      </c>
      <c r="C82" s="15" t="s">
        <v>299</v>
      </c>
      <c r="D82" s="15" t="s">
        <v>295</v>
      </c>
      <c r="E82" s="15" t="s">
        <v>300</v>
      </c>
      <c r="F82" s="15" t="s">
        <v>301</v>
      </c>
      <c r="G82" s="16">
        <v>44715</v>
      </c>
      <c r="H82" s="17">
        <v>0</v>
      </c>
      <c r="I82" s="18">
        <v>1</v>
      </c>
    </row>
    <row r="83" spans="1:9" x14ac:dyDescent="0.25">
      <c r="A83" s="15" t="s">
        <v>302</v>
      </c>
      <c r="B83" s="15" t="s">
        <v>288</v>
      </c>
      <c r="C83" s="15" t="s">
        <v>303</v>
      </c>
      <c r="D83" s="15" t="s">
        <v>295</v>
      </c>
      <c r="E83" s="15" t="s">
        <v>304</v>
      </c>
      <c r="F83" s="15" t="s">
        <v>305</v>
      </c>
      <c r="G83" s="16">
        <v>44718</v>
      </c>
      <c r="H83" s="17">
        <v>0</v>
      </c>
      <c r="I83" s="18">
        <v>1</v>
      </c>
    </row>
    <row r="84" spans="1:9" x14ac:dyDescent="0.25">
      <c r="A84" s="15" t="s">
        <v>306</v>
      </c>
      <c r="B84" s="15" t="s">
        <v>288</v>
      </c>
      <c r="C84" s="15" t="s">
        <v>307</v>
      </c>
      <c r="D84" s="15" t="s">
        <v>295</v>
      </c>
      <c r="E84" s="15" t="s">
        <v>304</v>
      </c>
      <c r="F84" s="15" t="s">
        <v>305</v>
      </c>
      <c r="G84" s="16">
        <v>44718</v>
      </c>
      <c r="H84" s="17">
        <v>0</v>
      </c>
      <c r="I84" s="18">
        <v>1</v>
      </c>
    </row>
    <row r="85" spans="1:9" x14ac:dyDescent="0.25">
      <c r="A85" s="15" t="s">
        <v>308</v>
      </c>
      <c r="B85" s="15" t="s">
        <v>288</v>
      </c>
      <c r="C85" s="15" t="s">
        <v>309</v>
      </c>
      <c r="D85" s="15" t="s">
        <v>295</v>
      </c>
      <c r="E85" s="15" t="s">
        <v>310</v>
      </c>
      <c r="F85" s="15" t="s">
        <v>311</v>
      </c>
      <c r="G85" s="16">
        <v>44718</v>
      </c>
      <c r="H85" s="17">
        <v>0</v>
      </c>
      <c r="I85" s="18">
        <v>1</v>
      </c>
    </row>
    <row r="86" spans="1:9" x14ac:dyDescent="0.25">
      <c r="A86" s="15" t="s">
        <v>312</v>
      </c>
      <c r="B86" s="15" t="s">
        <v>288</v>
      </c>
      <c r="C86" s="15" t="s">
        <v>313</v>
      </c>
      <c r="D86" s="15" t="s">
        <v>295</v>
      </c>
      <c r="E86" s="15" t="s">
        <v>314</v>
      </c>
      <c r="F86" s="15" t="s">
        <v>315</v>
      </c>
      <c r="G86" s="16">
        <v>44718</v>
      </c>
      <c r="H86" s="17">
        <v>0</v>
      </c>
      <c r="I86" s="18">
        <v>1</v>
      </c>
    </row>
    <row r="87" spans="1:9" x14ac:dyDescent="0.25">
      <c r="A87" s="15" t="s">
        <v>316</v>
      </c>
      <c r="B87" s="15" t="s">
        <v>288</v>
      </c>
      <c r="C87" s="15" t="s">
        <v>317</v>
      </c>
      <c r="D87" s="15"/>
      <c r="E87" s="15" t="s">
        <v>318</v>
      </c>
      <c r="F87" s="15" t="s">
        <v>319</v>
      </c>
      <c r="G87" s="16">
        <v>44719</v>
      </c>
      <c r="H87" s="17">
        <v>0</v>
      </c>
      <c r="I87" s="18">
        <v>1</v>
      </c>
    </row>
    <row r="88" spans="1:9" x14ac:dyDescent="0.25">
      <c r="A88" s="15" t="s">
        <v>320</v>
      </c>
      <c r="B88" s="15" t="s">
        <v>288</v>
      </c>
      <c r="C88" s="15" t="s">
        <v>321</v>
      </c>
      <c r="D88" s="15" t="s">
        <v>295</v>
      </c>
      <c r="E88" s="15" t="s">
        <v>322</v>
      </c>
      <c r="F88" s="15" t="s">
        <v>323</v>
      </c>
      <c r="G88" s="16">
        <v>44720</v>
      </c>
      <c r="H88" s="17">
        <v>0</v>
      </c>
      <c r="I88" s="18">
        <v>1</v>
      </c>
    </row>
    <row r="89" spans="1:9" x14ac:dyDescent="0.25">
      <c r="A89" s="15" t="s">
        <v>324</v>
      </c>
      <c r="B89" s="15" t="s">
        <v>288</v>
      </c>
      <c r="C89" s="15" t="s">
        <v>325</v>
      </c>
      <c r="D89" s="15" t="s">
        <v>295</v>
      </c>
      <c r="E89" s="15" t="s">
        <v>326</v>
      </c>
      <c r="F89" s="15" t="s">
        <v>327</v>
      </c>
      <c r="G89" s="16">
        <v>44721</v>
      </c>
      <c r="H89" s="17">
        <v>0</v>
      </c>
      <c r="I89" s="18">
        <v>1</v>
      </c>
    </row>
    <row r="90" spans="1:9" x14ac:dyDescent="0.25">
      <c r="A90" s="15" t="s">
        <v>328</v>
      </c>
      <c r="B90" s="15" t="s">
        <v>288</v>
      </c>
      <c r="C90" s="15" t="s">
        <v>329</v>
      </c>
      <c r="D90" s="15" t="s">
        <v>295</v>
      </c>
      <c r="E90" s="15" t="s">
        <v>330</v>
      </c>
      <c r="F90" s="15" t="s">
        <v>331</v>
      </c>
      <c r="G90" s="16">
        <v>44720</v>
      </c>
      <c r="H90" s="17">
        <v>0</v>
      </c>
      <c r="I90" s="18">
        <v>1</v>
      </c>
    </row>
    <row r="91" spans="1:9" x14ac:dyDescent="0.25">
      <c r="A91" s="15" t="s">
        <v>332</v>
      </c>
      <c r="B91" s="15" t="s">
        <v>288</v>
      </c>
      <c r="C91" s="15" t="s">
        <v>333</v>
      </c>
      <c r="D91" s="15" t="s">
        <v>334</v>
      </c>
      <c r="E91" s="15" t="s">
        <v>39</v>
      </c>
      <c r="F91" s="15" t="s">
        <v>40</v>
      </c>
      <c r="G91" s="16">
        <v>44713</v>
      </c>
      <c r="H91" s="17">
        <v>0</v>
      </c>
      <c r="I91" s="18">
        <v>1</v>
      </c>
    </row>
    <row r="92" spans="1:9" x14ac:dyDescent="0.25">
      <c r="A92" s="15" t="s">
        <v>335</v>
      </c>
      <c r="B92" s="15" t="s">
        <v>288</v>
      </c>
      <c r="C92" s="15" t="s">
        <v>336</v>
      </c>
      <c r="D92" s="15" t="s">
        <v>295</v>
      </c>
      <c r="E92" s="15" t="s">
        <v>337</v>
      </c>
      <c r="F92" s="15" t="s">
        <v>338</v>
      </c>
      <c r="G92" s="16">
        <v>44720</v>
      </c>
      <c r="H92" s="17">
        <v>0</v>
      </c>
      <c r="I92" s="18">
        <v>1</v>
      </c>
    </row>
    <row r="93" spans="1:9" x14ac:dyDescent="0.25">
      <c r="A93" s="15" t="s">
        <v>339</v>
      </c>
      <c r="B93" s="15" t="s">
        <v>288</v>
      </c>
      <c r="C93" s="15" t="s">
        <v>340</v>
      </c>
      <c r="D93" s="15" t="s">
        <v>341</v>
      </c>
      <c r="E93" s="15" t="s">
        <v>342</v>
      </c>
      <c r="F93" s="15" t="s">
        <v>343</v>
      </c>
      <c r="G93" s="16">
        <v>44720</v>
      </c>
      <c r="H93" s="17">
        <v>0</v>
      </c>
      <c r="I93" s="18">
        <v>1</v>
      </c>
    </row>
    <row r="94" spans="1:9" x14ac:dyDescent="0.25">
      <c r="A94" s="15" t="s">
        <v>344</v>
      </c>
      <c r="B94" s="15" t="s">
        <v>288</v>
      </c>
      <c r="C94" s="15" t="s">
        <v>345</v>
      </c>
      <c r="D94" s="15" t="s">
        <v>295</v>
      </c>
      <c r="E94" s="15" t="s">
        <v>346</v>
      </c>
      <c r="F94" s="15" t="s">
        <v>347</v>
      </c>
      <c r="G94" s="16">
        <v>44729</v>
      </c>
      <c r="H94" s="17">
        <v>0</v>
      </c>
      <c r="I94" s="18">
        <v>1</v>
      </c>
    </row>
    <row r="95" spans="1:9" x14ac:dyDescent="0.25">
      <c r="A95" s="15" t="s">
        <v>348</v>
      </c>
      <c r="B95" s="15" t="s">
        <v>288</v>
      </c>
      <c r="C95" s="15" t="s">
        <v>349</v>
      </c>
      <c r="D95" s="15" t="s">
        <v>295</v>
      </c>
      <c r="E95" s="15" t="s">
        <v>350</v>
      </c>
      <c r="F95" s="15" t="s">
        <v>351</v>
      </c>
      <c r="G95" s="16">
        <v>44729</v>
      </c>
      <c r="H95" s="17">
        <v>0</v>
      </c>
      <c r="I95" s="18">
        <v>1</v>
      </c>
    </row>
    <row r="96" spans="1:9" x14ac:dyDescent="0.25">
      <c r="A96" s="15" t="s">
        <v>352</v>
      </c>
      <c r="B96" s="15" t="s">
        <v>288</v>
      </c>
      <c r="C96" s="15" t="s">
        <v>353</v>
      </c>
      <c r="D96" s="15" t="s">
        <v>295</v>
      </c>
      <c r="E96" s="15" t="s">
        <v>354</v>
      </c>
      <c r="F96" s="15" t="s">
        <v>355</v>
      </c>
      <c r="G96" s="16">
        <v>44739</v>
      </c>
      <c r="H96" s="17">
        <v>0</v>
      </c>
      <c r="I96" s="18">
        <v>1</v>
      </c>
    </row>
    <row r="97" spans="1:9" x14ac:dyDescent="0.25">
      <c r="A97" s="15" t="s">
        <v>356</v>
      </c>
      <c r="B97" s="15" t="s">
        <v>357</v>
      </c>
      <c r="C97" s="15" t="s">
        <v>358</v>
      </c>
      <c r="D97" s="15" t="s">
        <v>359</v>
      </c>
      <c r="E97" s="15" t="s">
        <v>360</v>
      </c>
      <c r="F97" s="15" t="s">
        <v>361</v>
      </c>
      <c r="G97" s="16">
        <v>44739</v>
      </c>
      <c r="H97" s="17">
        <v>0</v>
      </c>
      <c r="I97" s="18">
        <v>1</v>
      </c>
    </row>
    <row r="98" spans="1:9" ht="15.75" thickBot="1" x14ac:dyDescent="0.3">
      <c r="A98" s="15" t="s">
        <v>362</v>
      </c>
      <c r="B98" s="15" t="s">
        <v>357</v>
      </c>
      <c r="C98" s="15" t="s">
        <v>363</v>
      </c>
      <c r="D98" s="15" t="s">
        <v>364</v>
      </c>
      <c r="E98" s="15" t="s">
        <v>365</v>
      </c>
      <c r="F98" s="19" t="s">
        <v>366</v>
      </c>
      <c r="G98" s="20">
        <v>44719</v>
      </c>
      <c r="H98" s="21">
        <v>0</v>
      </c>
      <c r="I98" s="22">
        <v>1</v>
      </c>
    </row>
    <row r="99" spans="1:9" ht="15.75" thickBot="1" x14ac:dyDescent="0.3">
      <c r="A99" s="7"/>
      <c r="B99" s="7"/>
      <c r="C99" s="7"/>
      <c r="D99" s="7"/>
      <c r="E99" s="7"/>
      <c r="F99" s="24" t="s">
        <v>367</v>
      </c>
      <c r="G99" s="25"/>
      <c r="H99" s="10">
        <f>SUM(H79:H98)</f>
        <v>1200</v>
      </c>
      <c r="I99" s="26">
        <f>SUM(I79:I98)</f>
        <v>20</v>
      </c>
    </row>
    <row r="100" spans="1:9" ht="15.75" thickBot="1" x14ac:dyDescent="0.3">
      <c r="A100" s="7"/>
      <c r="B100" s="7"/>
      <c r="C100" s="7"/>
      <c r="D100" s="7"/>
      <c r="E100" s="7"/>
      <c r="F100" s="27"/>
      <c r="G100" s="27"/>
      <c r="H100" s="28"/>
      <c r="I100" s="29"/>
    </row>
    <row r="101" spans="1:9" ht="15.75" thickBot="1" x14ac:dyDescent="0.3">
      <c r="A101" s="7"/>
      <c r="B101" s="7"/>
      <c r="C101" s="7"/>
      <c r="D101" s="7"/>
      <c r="E101" s="7"/>
      <c r="F101" s="24" t="s">
        <v>368</v>
      </c>
      <c r="G101" s="25"/>
      <c r="H101" s="10">
        <f>SUM(H99,H77,H75,H9,H3)</f>
        <v>1734469.1</v>
      </c>
      <c r="I101" s="11">
        <f>SUM(I99,I77,I75,I9,I3)</f>
        <v>88</v>
      </c>
    </row>
    <row r="102" spans="1:9" x14ac:dyDescent="0.25">
      <c r="A102" s="7"/>
      <c r="B102" s="7"/>
      <c r="C102" s="7"/>
      <c r="D102" s="7"/>
      <c r="E102" s="7"/>
      <c r="F102" s="27"/>
      <c r="G102" s="27"/>
      <c r="H102" s="13"/>
      <c r="I102" s="14"/>
    </row>
    <row r="103" spans="1:9" x14ac:dyDescent="0.25">
      <c r="A103" s="30" t="s">
        <v>369</v>
      </c>
      <c r="B103" s="30"/>
      <c r="C103" s="31"/>
      <c r="D103" s="31"/>
      <c r="E103" s="31"/>
      <c r="F103" s="31"/>
      <c r="G103" s="32"/>
      <c r="H103" s="33"/>
      <c r="I103" s="34"/>
    </row>
    <row r="104" spans="1:9" x14ac:dyDescent="0.25">
      <c r="A104" s="35"/>
      <c r="B104" s="35"/>
      <c r="C104" s="36"/>
      <c r="D104" s="36"/>
      <c r="E104" s="36"/>
      <c r="F104" s="36"/>
      <c r="G104" s="37"/>
      <c r="H104" s="38"/>
      <c r="I104" s="39"/>
    </row>
    <row r="105" spans="1:9" x14ac:dyDescent="0.25">
      <c r="A105" s="15" t="s">
        <v>370</v>
      </c>
      <c r="B105" s="15" t="s">
        <v>371</v>
      </c>
      <c r="C105" s="15" t="s">
        <v>372</v>
      </c>
      <c r="D105" s="15" t="s">
        <v>373</v>
      </c>
      <c r="E105" s="15" t="s">
        <v>374</v>
      </c>
      <c r="F105" s="15" t="s">
        <v>375</v>
      </c>
      <c r="G105" s="16">
        <v>44720</v>
      </c>
      <c r="H105" s="17">
        <v>220000</v>
      </c>
      <c r="I105" s="18">
        <v>1</v>
      </c>
    </row>
    <row r="106" spans="1:9" ht="15.75" thickBot="1" x14ac:dyDescent="0.3">
      <c r="A106" s="15" t="s">
        <v>376</v>
      </c>
      <c r="B106" s="15" t="s">
        <v>371</v>
      </c>
      <c r="C106" s="15" t="s">
        <v>377</v>
      </c>
      <c r="D106" s="15" t="s">
        <v>378</v>
      </c>
      <c r="E106" s="15" t="s">
        <v>379</v>
      </c>
      <c r="F106" s="19" t="s">
        <v>380</v>
      </c>
      <c r="G106" s="20">
        <v>44733</v>
      </c>
      <c r="H106" s="21">
        <v>468000</v>
      </c>
      <c r="I106" s="22">
        <v>1</v>
      </c>
    </row>
    <row r="107" spans="1:9" ht="15.75" thickBot="1" x14ac:dyDescent="0.3">
      <c r="A107" s="7"/>
      <c r="B107" s="7"/>
      <c r="C107" s="7"/>
      <c r="D107" s="7"/>
      <c r="E107" s="7"/>
      <c r="F107" s="24" t="s">
        <v>381</v>
      </c>
      <c r="G107" s="25"/>
      <c r="H107" s="10">
        <f>SUM(H105:H106)</f>
        <v>688000</v>
      </c>
      <c r="I107" s="26">
        <f>SUM(I105:I106)</f>
        <v>2</v>
      </c>
    </row>
    <row r="108" spans="1:9" x14ac:dyDescent="0.25">
      <c r="A108" s="7"/>
      <c r="B108" s="7"/>
      <c r="C108" s="7"/>
      <c r="D108" s="7"/>
      <c r="E108" s="7"/>
      <c r="F108" s="27"/>
      <c r="G108" s="27"/>
      <c r="H108" s="13"/>
      <c r="I108" s="14"/>
    </row>
    <row r="109" spans="1:9" x14ac:dyDescent="0.25">
      <c r="A109" s="15" t="s">
        <v>382</v>
      </c>
      <c r="B109" s="15" t="s">
        <v>383</v>
      </c>
      <c r="C109" s="15" t="s">
        <v>384</v>
      </c>
      <c r="D109" s="15" t="s">
        <v>385</v>
      </c>
      <c r="E109" s="15" t="s">
        <v>386</v>
      </c>
      <c r="F109" s="15" t="s">
        <v>387</v>
      </c>
      <c r="G109" s="16">
        <v>44728</v>
      </c>
      <c r="H109" s="17">
        <v>44200</v>
      </c>
      <c r="I109" s="18">
        <v>1</v>
      </c>
    </row>
    <row r="110" spans="1:9" ht="15.75" thickBot="1" x14ac:dyDescent="0.3">
      <c r="A110" s="15" t="s">
        <v>388</v>
      </c>
      <c r="B110" s="15" t="s">
        <v>389</v>
      </c>
      <c r="C110" s="15" t="s">
        <v>390</v>
      </c>
      <c r="D110" s="15" t="s">
        <v>391</v>
      </c>
      <c r="E110" s="15" t="s">
        <v>392</v>
      </c>
      <c r="F110" s="19" t="s">
        <v>393</v>
      </c>
      <c r="G110" s="20">
        <v>44732</v>
      </c>
      <c r="H110" s="21">
        <v>160000</v>
      </c>
      <c r="I110" s="22">
        <v>1</v>
      </c>
    </row>
    <row r="111" spans="1:9" ht="15.75" thickBot="1" x14ac:dyDescent="0.3">
      <c r="A111" s="7"/>
      <c r="B111" s="7"/>
      <c r="C111" s="7"/>
      <c r="D111" s="7"/>
      <c r="E111" s="7"/>
      <c r="F111" s="24" t="s">
        <v>394</v>
      </c>
      <c r="G111" s="25"/>
      <c r="H111" s="10">
        <f>SUM(H109:H110)</f>
        <v>204200</v>
      </c>
      <c r="I111" s="26">
        <f>SUM(I109:I110)</f>
        <v>2</v>
      </c>
    </row>
    <row r="112" spans="1:9" x14ac:dyDescent="0.25">
      <c r="A112" s="7"/>
      <c r="B112" s="7"/>
      <c r="C112" s="7"/>
      <c r="D112" s="7"/>
      <c r="E112" s="7"/>
      <c r="F112" s="27"/>
      <c r="G112" s="27"/>
      <c r="H112" s="13"/>
      <c r="I112" s="14"/>
    </row>
    <row r="113" spans="1:9" x14ac:dyDescent="0.25">
      <c r="A113" s="15" t="s">
        <v>395</v>
      </c>
      <c r="B113" s="15" t="s">
        <v>396</v>
      </c>
      <c r="C113" s="15" t="s">
        <v>397</v>
      </c>
      <c r="D113" s="15" t="s">
        <v>398</v>
      </c>
      <c r="E113" s="15" t="s">
        <v>399</v>
      </c>
      <c r="F113" s="15" t="s">
        <v>400</v>
      </c>
      <c r="G113" s="16">
        <v>44728</v>
      </c>
      <c r="H113" s="17">
        <v>190000</v>
      </c>
      <c r="I113" s="18">
        <v>1</v>
      </c>
    </row>
    <row r="114" spans="1:9" ht="15.75" thickBot="1" x14ac:dyDescent="0.3">
      <c r="A114" s="15" t="s">
        <v>401</v>
      </c>
      <c r="B114" s="15" t="s">
        <v>396</v>
      </c>
      <c r="C114" s="15" t="s">
        <v>402</v>
      </c>
      <c r="D114" s="15" t="s">
        <v>398</v>
      </c>
      <c r="E114" s="15" t="s">
        <v>403</v>
      </c>
      <c r="F114" s="19" t="s">
        <v>404</v>
      </c>
      <c r="G114" s="20">
        <v>44727</v>
      </c>
      <c r="H114" s="21">
        <v>52490</v>
      </c>
      <c r="I114" s="22">
        <v>1</v>
      </c>
    </row>
    <row r="115" spans="1:9" ht="15.75" thickBot="1" x14ac:dyDescent="0.3">
      <c r="A115" s="7"/>
      <c r="B115" s="7"/>
      <c r="C115" s="7"/>
      <c r="D115" s="7"/>
      <c r="E115" s="7"/>
      <c r="F115" s="24" t="s">
        <v>405</v>
      </c>
      <c r="G115" s="25"/>
      <c r="H115" s="10">
        <f>SUM(H113:H114)</f>
        <v>242490</v>
      </c>
      <c r="I115" s="26">
        <f>SUM(I113:I114)</f>
        <v>2</v>
      </c>
    </row>
    <row r="116" spans="1:9" x14ac:dyDescent="0.25">
      <c r="A116" s="7"/>
      <c r="B116" s="7"/>
      <c r="C116" s="7"/>
      <c r="D116" s="7"/>
      <c r="E116" s="7"/>
      <c r="F116" s="27"/>
      <c r="G116" s="27"/>
      <c r="H116" s="13"/>
      <c r="I116" s="14"/>
    </row>
    <row r="117" spans="1:9" ht="15.75" thickBot="1" x14ac:dyDescent="0.3">
      <c r="A117" s="15" t="s">
        <v>406</v>
      </c>
      <c r="B117" s="15" t="s">
        <v>407</v>
      </c>
      <c r="C117" s="15" t="s">
        <v>408</v>
      </c>
      <c r="D117" s="15" t="s">
        <v>409</v>
      </c>
      <c r="E117" s="15" t="s">
        <v>410</v>
      </c>
      <c r="F117" s="19" t="s">
        <v>411</v>
      </c>
      <c r="G117" s="20">
        <v>44719</v>
      </c>
      <c r="H117" s="21">
        <v>8000</v>
      </c>
      <c r="I117" s="22">
        <v>1</v>
      </c>
    </row>
    <row r="118" spans="1:9" ht="15.75" thickBot="1" x14ac:dyDescent="0.3">
      <c r="A118" s="7"/>
      <c r="B118" s="7"/>
      <c r="C118" s="7"/>
      <c r="D118" s="7"/>
      <c r="E118" s="7"/>
      <c r="F118" s="24" t="s">
        <v>412</v>
      </c>
      <c r="G118" s="25"/>
      <c r="H118" s="10">
        <f>SUM(H117)</f>
        <v>8000</v>
      </c>
      <c r="I118" s="26">
        <f>SUM(I117)</f>
        <v>1</v>
      </c>
    </row>
    <row r="119" spans="1:9" x14ac:dyDescent="0.25">
      <c r="A119" s="7"/>
      <c r="B119" s="7"/>
      <c r="C119" s="7"/>
      <c r="D119" s="7"/>
      <c r="E119" s="7"/>
      <c r="F119" s="27"/>
      <c r="G119" s="27"/>
      <c r="H119" s="13"/>
      <c r="I119" s="14"/>
    </row>
    <row r="120" spans="1:9" x14ac:dyDescent="0.25">
      <c r="A120" s="15" t="s">
        <v>413</v>
      </c>
      <c r="B120" s="15" t="s">
        <v>414</v>
      </c>
      <c r="C120" s="15" t="s">
        <v>415</v>
      </c>
      <c r="D120" s="15" t="s">
        <v>416</v>
      </c>
      <c r="E120" s="15" t="s">
        <v>417</v>
      </c>
      <c r="F120" s="15" t="s">
        <v>418</v>
      </c>
      <c r="G120" s="16">
        <v>44725</v>
      </c>
      <c r="H120" s="17">
        <v>34452</v>
      </c>
      <c r="I120" s="18">
        <v>1</v>
      </c>
    </row>
    <row r="121" spans="1:9" x14ac:dyDescent="0.25">
      <c r="A121" s="15" t="s">
        <v>419</v>
      </c>
      <c r="B121" s="15" t="s">
        <v>414</v>
      </c>
      <c r="C121" s="15" t="s">
        <v>420</v>
      </c>
      <c r="D121" s="15" t="s">
        <v>421</v>
      </c>
      <c r="E121" s="15" t="s">
        <v>422</v>
      </c>
      <c r="F121" s="15" t="s">
        <v>423</v>
      </c>
      <c r="G121" s="16">
        <v>44722</v>
      </c>
      <c r="H121" s="17">
        <v>2500</v>
      </c>
      <c r="I121" s="18">
        <v>1</v>
      </c>
    </row>
    <row r="122" spans="1:9" x14ac:dyDescent="0.25">
      <c r="A122" s="15" t="s">
        <v>424</v>
      </c>
      <c r="B122" s="15" t="s">
        <v>414</v>
      </c>
      <c r="C122" s="15" t="s">
        <v>425</v>
      </c>
      <c r="D122" s="15" t="s">
        <v>426</v>
      </c>
      <c r="E122" s="15" t="s">
        <v>427</v>
      </c>
      <c r="F122" s="15" t="s">
        <v>428</v>
      </c>
      <c r="G122" s="16">
        <v>44714</v>
      </c>
      <c r="H122" s="17">
        <v>25000</v>
      </c>
      <c r="I122" s="18">
        <v>1</v>
      </c>
    </row>
    <row r="123" spans="1:9" x14ac:dyDescent="0.25">
      <c r="A123" s="15" t="s">
        <v>429</v>
      </c>
      <c r="B123" s="15" t="s">
        <v>414</v>
      </c>
      <c r="C123" s="15" t="s">
        <v>430</v>
      </c>
      <c r="D123" s="15" t="s">
        <v>431</v>
      </c>
      <c r="E123" s="15" t="s">
        <v>432</v>
      </c>
      <c r="F123" s="15" t="s">
        <v>433</v>
      </c>
      <c r="G123" s="16">
        <v>44732</v>
      </c>
      <c r="H123" s="17">
        <v>15000</v>
      </c>
      <c r="I123" s="18">
        <v>1</v>
      </c>
    </row>
    <row r="124" spans="1:9" x14ac:dyDescent="0.25">
      <c r="A124" s="15" t="s">
        <v>434</v>
      </c>
      <c r="B124" s="15" t="s">
        <v>414</v>
      </c>
      <c r="C124" s="15" t="s">
        <v>435</v>
      </c>
      <c r="D124" s="15" t="s">
        <v>436</v>
      </c>
      <c r="E124" s="15" t="s">
        <v>437</v>
      </c>
      <c r="F124" s="15" t="s">
        <v>438</v>
      </c>
      <c r="G124" s="16">
        <v>44728</v>
      </c>
      <c r="H124" s="17">
        <v>8500</v>
      </c>
      <c r="I124" s="18">
        <v>1</v>
      </c>
    </row>
    <row r="125" spans="1:9" x14ac:dyDescent="0.25">
      <c r="A125" s="15" t="s">
        <v>439</v>
      </c>
      <c r="B125" s="15" t="s">
        <v>414</v>
      </c>
      <c r="C125" s="15" t="s">
        <v>440</v>
      </c>
      <c r="D125" s="15" t="s">
        <v>441</v>
      </c>
      <c r="E125" s="15" t="s">
        <v>442</v>
      </c>
      <c r="F125" s="15" t="s">
        <v>443</v>
      </c>
      <c r="G125" s="16">
        <v>44735</v>
      </c>
      <c r="H125" s="17">
        <v>12600</v>
      </c>
      <c r="I125" s="18">
        <v>1</v>
      </c>
    </row>
    <row r="126" spans="1:9" x14ac:dyDescent="0.25">
      <c r="A126" s="15" t="s">
        <v>444</v>
      </c>
      <c r="B126" s="15" t="s">
        <v>414</v>
      </c>
      <c r="C126" s="15" t="s">
        <v>445</v>
      </c>
      <c r="D126" s="15" t="s">
        <v>446</v>
      </c>
      <c r="E126" s="15" t="s">
        <v>447</v>
      </c>
      <c r="F126" s="15" t="s">
        <v>448</v>
      </c>
      <c r="G126" s="16">
        <v>44728</v>
      </c>
      <c r="H126" s="17">
        <v>7342</v>
      </c>
      <c r="I126" s="18">
        <v>1</v>
      </c>
    </row>
    <row r="127" spans="1:9" x14ac:dyDescent="0.25">
      <c r="A127" s="15" t="s">
        <v>449</v>
      </c>
      <c r="B127" s="15" t="s">
        <v>450</v>
      </c>
      <c r="C127" s="15" t="s">
        <v>451</v>
      </c>
      <c r="D127" s="15" t="s">
        <v>452</v>
      </c>
      <c r="E127" s="15" t="s">
        <v>453</v>
      </c>
      <c r="F127" s="15" t="s">
        <v>454</v>
      </c>
      <c r="G127" s="16">
        <v>44720</v>
      </c>
      <c r="H127" s="17">
        <v>35000</v>
      </c>
      <c r="I127" s="18">
        <v>1</v>
      </c>
    </row>
    <row r="128" spans="1:9" x14ac:dyDescent="0.25">
      <c r="A128" s="15" t="s">
        <v>455</v>
      </c>
      <c r="B128" s="15" t="s">
        <v>450</v>
      </c>
      <c r="C128" s="15" t="s">
        <v>456</v>
      </c>
      <c r="D128" s="15" t="s">
        <v>457</v>
      </c>
      <c r="E128" s="15" t="s">
        <v>458</v>
      </c>
      <c r="F128" s="15" t="s">
        <v>459</v>
      </c>
      <c r="G128" s="16">
        <v>44739</v>
      </c>
      <c r="H128" s="17">
        <v>16000</v>
      </c>
      <c r="I128" s="18">
        <v>1</v>
      </c>
    </row>
    <row r="129" spans="1:9" x14ac:dyDescent="0.25">
      <c r="A129" s="15" t="s">
        <v>460</v>
      </c>
      <c r="B129" s="15" t="s">
        <v>450</v>
      </c>
      <c r="C129" s="15" t="s">
        <v>461</v>
      </c>
      <c r="D129" s="15" t="s">
        <v>462</v>
      </c>
      <c r="E129" s="15" t="s">
        <v>463</v>
      </c>
      <c r="F129" s="15" t="s">
        <v>464</v>
      </c>
      <c r="G129" s="16">
        <v>44733</v>
      </c>
      <c r="H129" s="17">
        <v>14850</v>
      </c>
      <c r="I129" s="18">
        <v>1</v>
      </c>
    </row>
    <row r="130" spans="1:9" x14ac:dyDescent="0.25">
      <c r="A130" s="15" t="s">
        <v>465</v>
      </c>
      <c r="B130" s="15" t="s">
        <v>466</v>
      </c>
      <c r="C130" s="15" t="s">
        <v>467</v>
      </c>
      <c r="D130" s="15" t="s">
        <v>468</v>
      </c>
      <c r="E130" s="15" t="s">
        <v>469</v>
      </c>
      <c r="F130" s="15" t="s">
        <v>470</v>
      </c>
      <c r="G130" s="16">
        <v>44718</v>
      </c>
      <c r="H130" s="17">
        <v>4800</v>
      </c>
      <c r="I130" s="18">
        <v>1</v>
      </c>
    </row>
    <row r="131" spans="1:9" x14ac:dyDescent="0.25">
      <c r="A131" s="15" t="s">
        <v>471</v>
      </c>
      <c r="B131" s="15" t="s">
        <v>466</v>
      </c>
      <c r="C131" s="15" t="s">
        <v>472</v>
      </c>
      <c r="D131" s="15" t="s">
        <v>473</v>
      </c>
      <c r="E131" s="15" t="s">
        <v>474</v>
      </c>
      <c r="F131" s="15" t="s">
        <v>475</v>
      </c>
      <c r="G131" s="16">
        <v>44733</v>
      </c>
      <c r="H131" s="17">
        <v>5300</v>
      </c>
      <c r="I131" s="18">
        <v>1</v>
      </c>
    </row>
    <row r="132" spans="1:9" x14ac:dyDescent="0.25">
      <c r="A132" s="15" t="s">
        <v>476</v>
      </c>
      <c r="B132" s="15" t="s">
        <v>466</v>
      </c>
      <c r="C132" s="15" t="s">
        <v>477</v>
      </c>
      <c r="D132" s="15" t="s">
        <v>478</v>
      </c>
      <c r="E132" s="15" t="s">
        <v>479</v>
      </c>
      <c r="F132" s="15" t="s">
        <v>480</v>
      </c>
      <c r="G132" s="16">
        <v>44734</v>
      </c>
      <c r="H132" s="17">
        <v>7800</v>
      </c>
      <c r="I132" s="18">
        <v>1</v>
      </c>
    </row>
    <row r="133" spans="1:9" x14ac:dyDescent="0.25">
      <c r="A133" s="15" t="s">
        <v>481</v>
      </c>
      <c r="B133" s="15" t="s">
        <v>466</v>
      </c>
      <c r="C133" s="15" t="s">
        <v>482</v>
      </c>
      <c r="D133" s="15" t="s">
        <v>483</v>
      </c>
      <c r="E133" s="15" t="s">
        <v>484</v>
      </c>
      <c r="F133" s="15" t="s">
        <v>485</v>
      </c>
      <c r="G133" s="16">
        <v>44728</v>
      </c>
      <c r="H133" s="17">
        <v>8750</v>
      </c>
      <c r="I133" s="18">
        <v>1</v>
      </c>
    </row>
    <row r="134" spans="1:9" x14ac:dyDescent="0.25">
      <c r="A134" s="15" t="s">
        <v>486</v>
      </c>
      <c r="B134" s="15" t="s">
        <v>466</v>
      </c>
      <c r="C134" s="15" t="s">
        <v>487</v>
      </c>
      <c r="D134" s="15" t="s">
        <v>488</v>
      </c>
      <c r="E134" s="15" t="s">
        <v>489</v>
      </c>
      <c r="F134" s="15" t="s">
        <v>490</v>
      </c>
      <c r="G134" s="16">
        <v>44718</v>
      </c>
      <c r="H134" s="17">
        <v>10950</v>
      </c>
      <c r="I134" s="18">
        <v>1</v>
      </c>
    </row>
    <row r="135" spans="1:9" x14ac:dyDescent="0.25">
      <c r="A135" s="15" t="s">
        <v>491</v>
      </c>
      <c r="B135" s="15" t="s">
        <v>466</v>
      </c>
      <c r="C135" s="15" t="s">
        <v>492</v>
      </c>
      <c r="D135" s="15" t="s">
        <v>493</v>
      </c>
      <c r="E135" s="15" t="s">
        <v>494</v>
      </c>
      <c r="F135" s="15" t="s">
        <v>495</v>
      </c>
      <c r="G135" s="16">
        <v>44720</v>
      </c>
      <c r="H135" s="17">
        <v>5161</v>
      </c>
      <c r="I135" s="18">
        <v>1</v>
      </c>
    </row>
    <row r="136" spans="1:9" x14ac:dyDescent="0.25">
      <c r="A136" s="15" t="s">
        <v>496</v>
      </c>
      <c r="B136" s="15" t="s">
        <v>466</v>
      </c>
      <c r="C136" s="15" t="s">
        <v>497</v>
      </c>
      <c r="D136" s="15" t="s">
        <v>498</v>
      </c>
      <c r="E136" s="15" t="s">
        <v>499</v>
      </c>
      <c r="F136" s="15" t="s">
        <v>500</v>
      </c>
      <c r="G136" s="16">
        <v>44734</v>
      </c>
      <c r="H136" s="17">
        <v>9700</v>
      </c>
      <c r="I136" s="18">
        <v>1</v>
      </c>
    </row>
    <row r="137" spans="1:9" x14ac:dyDescent="0.25">
      <c r="A137" s="15" t="s">
        <v>501</v>
      </c>
      <c r="B137" s="15" t="s">
        <v>466</v>
      </c>
      <c r="C137" s="15" t="s">
        <v>502</v>
      </c>
      <c r="D137" s="15" t="s">
        <v>503</v>
      </c>
      <c r="E137" s="15" t="s">
        <v>504</v>
      </c>
      <c r="F137" s="15" t="s">
        <v>505</v>
      </c>
      <c r="G137" s="16">
        <v>44727</v>
      </c>
      <c r="H137" s="17">
        <v>10000</v>
      </c>
      <c r="I137" s="18">
        <v>1</v>
      </c>
    </row>
    <row r="138" spans="1:9" x14ac:dyDescent="0.25">
      <c r="A138" s="15" t="s">
        <v>506</v>
      </c>
      <c r="B138" s="15" t="s">
        <v>466</v>
      </c>
      <c r="C138" s="15" t="s">
        <v>507</v>
      </c>
      <c r="D138" s="15" t="s">
        <v>508</v>
      </c>
      <c r="E138" s="15" t="s">
        <v>509</v>
      </c>
      <c r="F138" s="15" t="s">
        <v>510</v>
      </c>
      <c r="G138" s="16">
        <v>44727</v>
      </c>
      <c r="H138" s="17">
        <v>10150</v>
      </c>
      <c r="I138" s="18">
        <v>1</v>
      </c>
    </row>
    <row r="139" spans="1:9" x14ac:dyDescent="0.25">
      <c r="A139" s="15" t="s">
        <v>511</v>
      </c>
      <c r="B139" s="15" t="s">
        <v>466</v>
      </c>
      <c r="C139" s="15" t="s">
        <v>512</v>
      </c>
      <c r="D139" s="15" t="s">
        <v>513</v>
      </c>
      <c r="E139" s="15" t="s">
        <v>514</v>
      </c>
      <c r="F139" s="15" t="s">
        <v>515</v>
      </c>
      <c r="G139" s="16">
        <v>44728</v>
      </c>
      <c r="H139" s="17">
        <v>14052</v>
      </c>
      <c r="I139" s="18">
        <v>1</v>
      </c>
    </row>
    <row r="140" spans="1:9" x14ac:dyDescent="0.25">
      <c r="A140" s="15" t="s">
        <v>511</v>
      </c>
      <c r="B140" s="15" t="s">
        <v>466</v>
      </c>
      <c r="C140" s="15" t="s">
        <v>512</v>
      </c>
      <c r="D140" s="15" t="s">
        <v>513</v>
      </c>
      <c r="E140" s="15" t="s">
        <v>514</v>
      </c>
      <c r="F140" s="15" t="s">
        <v>515</v>
      </c>
      <c r="G140" s="16">
        <v>44728</v>
      </c>
      <c r="H140" s="17">
        <v>14052</v>
      </c>
      <c r="I140" s="18">
        <v>1</v>
      </c>
    </row>
    <row r="141" spans="1:9" x14ac:dyDescent="0.25">
      <c r="A141" s="15" t="s">
        <v>511</v>
      </c>
      <c r="B141" s="15" t="s">
        <v>466</v>
      </c>
      <c r="C141" s="15" t="s">
        <v>512</v>
      </c>
      <c r="D141" s="15" t="s">
        <v>513</v>
      </c>
      <c r="E141" s="15" t="s">
        <v>514</v>
      </c>
      <c r="F141" s="15" t="s">
        <v>515</v>
      </c>
      <c r="G141" s="16">
        <v>44728</v>
      </c>
      <c r="H141" s="17">
        <v>14052</v>
      </c>
      <c r="I141" s="18">
        <v>1</v>
      </c>
    </row>
    <row r="142" spans="1:9" x14ac:dyDescent="0.25">
      <c r="A142" s="15" t="s">
        <v>511</v>
      </c>
      <c r="B142" s="15" t="s">
        <v>466</v>
      </c>
      <c r="C142" s="15" t="s">
        <v>512</v>
      </c>
      <c r="D142" s="15" t="s">
        <v>513</v>
      </c>
      <c r="E142" s="15" t="s">
        <v>514</v>
      </c>
      <c r="F142" s="15" t="s">
        <v>515</v>
      </c>
      <c r="G142" s="16">
        <v>44728</v>
      </c>
      <c r="H142" s="17">
        <v>14052</v>
      </c>
      <c r="I142" s="18">
        <v>1</v>
      </c>
    </row>
    <row r="143" spans="1:9" x14ac:dyDescent="0.25">
      <c r="A143" s="15" t="s">
        <v>516</v>
      </c>
      <c r="B143" s="15" t="s">
        <v>466</v>
      </c>
      <c r="C143" s="15" t="s">
        <v>517</v>
      </c>
      <c r="D143" s="15" t="s">
        <v>518</v>
      </c>
      <c r="E143" s="15" t="s">
        <v>519</v>
      </c>
      <c r="F143" s="15" t="s">
        <v>520</v>
      </c>
      <c r="G143" s="16">
        <v>44726</v>
      </c>
      <c r="H143" s="17">
        <v>11000</v>
      </c>
      <c r="I143" s="18">
        <v>1</v>
      </c>
    </row>
    <row r="144" spans="1:9" x14ac:dyDescent="0.25">
      <c r="A144" s="15" t="s">
        <v>521</v>
      </c>
      <c r="B144" s="15" t="s">
        <v>466</v>
      </c>
      <c r="C144" s="15" t="s">
        <v>522</v>
      </c>
      <c r="D144" s="15" t="s">
        <v>523</v>
      </c>
      <c r="E144" s="15" t="s">
        <v>524</v>
      </c>
      <c r="F144" s="15" t="s">
        <v>525</v>
      </c>
      <c r="G144" s="16">
        <v>44726</v>
      </c>
      <c r="H144" s="17">
        <v>11700</v>
      </c>
      <c r="I144" s="18">
        <v>1</v>
      </c>
    </row>
    <row r="145" spans="1:9" x14ac:dyDescent="0.25">
      <c r="A145" s="15" t="s">
        <v>526</v>
      </c>
      <c r="B145" s="15" t="s">
        <v>466</v>
      </c>
      <c r="C145" s="15" t="s">
        <v>527</v>
      </c>
      <c r="D145" s="15" t="s">
        <v>528</v>
      </c>
      <c r="E145" s="15" t="s">
        <v>529</v>
      </c>
      <c r="F145" s="15" t="s">
        <v>530</v>
      </c>
      <c r="G145" s="16">
        <v>44732</v>
      </c>
      <c r="H145" s="17">
        <v>11000</v>
      </c>
      <c r="I145" s="18">
        <v>1</v>
      </c>
    </row>
    <row r="146" spans="1:9" x14ac:dyDescent="0.25">
      <c r="A146" s="15" t="s">
        <v>531</v>
      </c>
      <c r="B146" s="15" t="s">
        <v>466</v>
      </c>
      <c r="C146" s="15" t="s">
        <v>532</v>
      </c>
      <c r="D146" s="15" t="s">
        <v>533</v>
      </c>
      <c r="E146" s="15" t="s">
        <v>534</v>
      </c>
      <c r="F146" s="15" t="s">
        <v>535</v>
      </c>
      <c r="G146" s="16">
        <v>44722</v>
      </c>
      <c r="H146" s="17">
        <v>10875</v>
      </c>
      <c r="I146" s="18">
        <v>1</v>
      </c>
    </row>
    <row r="147" spans="1:9" x14ac:dyDescent="0.25">
      <c r="A147" s="15" t="s">
        <v>536</v>
      </c>
      <c r="B147" s="15" t="s">
        <v>466</v>
      </c>
      <c r="C147" s="15" t="s">
        <v>537</v>
      </c>
      <c r="D147" s="15" t="s">
        <v>483</v>
      </c>
      <c r="E147" s="15" t="s">
        <v>538</v>
      </c>
      <c r="F147" s="15" t="s">
        <v>539</v>
      </c>
      <c r="G147" s="16">
        <v>44734</v>
      </c>
      <c r="H147" s="17">
        <v>4600</v>
      </c>
      <c r="I147" s="18">
        <v>1</v>
      </c>
    </row>
    <row r="148" spans="1:9" x14ac:dyDescent="0.25">
      <c r="A148" s="15" t="s">
        <v>540</v>
      </c>
      <c r="B148" s="15" t="s">
        <v>466</v>
      </c>
      <c r="C148" s="15" t="s">
        <v>541</v>
      </c>
      <c r="D148" s="15" t="s">
        <v>542</v>
      </c>
      <c r="E148" s="15" t="s">
        <v>543</v>
      </c>
      <c r="F148" s="15" t="s">
        <v>544</v>
      </c>
      <c r="G148" s="16">
        <v>44713</v>
      </c>
      <c r="H148" s="17">
        <v>5250</v>
      </c>
      <c r="I148" s="18">
        <v>1</v>
      </c>
    </row>
    <row r="149" spans="1:9" x14ac:dyDescent="0.25">
      <c r="A149" s="15" t="s">
        <v>545</v>
      </c>
      <c r="B149" s="15" t="s">
        <v>466</v>
      </c>
      <c r="C149" s="15" t="s">
        <v>546</v>
      </c>
      <c r="D149" s="15" t="s">
        <v>528</v>
      </c>
      <c r="E149" s="15" t="s">
        <v>547</v>
      </c>
      <c r="F149" s="15" t="s">
        <v>548</v>
      </c>
      <c r="G149" s="16">
        <v>44719</v>
      </c>
      <c r="H149" s="17">
        <v>10000</v>
      </c>
      <c r="I149" s="18">
        <v>1</v>
      </c>
    </row>
    <row r="150" spans="1:9" x14ac:dyDescent="0.25">
      <c r="A150" s="15" t="s">
        <v>549</v>
      </c>
      <c r="B150" s="15" t="s">
        <v>466</v>
      </c>
      <c r="C150" s="15" t="s">
        <v>550</v>
      </c>
      <c r="D150" s="15" t="s">
        <v>551</v>
      </c>
      <c r="E150" s="15" t="s">
        <v>552</v>
      </c>
      <c r="F150" s="15" t="s">
        <v>553</v>
      </c>
      <c r="G150" s="16">
        <v>44741</v>
      </c>
      <c r="H150" s="17">
        <v>12000</v>
      </c>
      <c r="I150" s="18">
        <v>1</v>
      </c>
    </row>
    <row r="151" spans="1:9" x14ac:dyDescent="0.25">
      <c r="A151" s="15" t="s">
        <v>554</v>
      </c>
      <c r="B151" s="15" t="s">
        <v>466</v>
      </c>
      <c r="C151" s="15" t="s">
        <v>555</v>
      </c>
      <c r="D151" s="15" t="s">
        <v>556</v>
      </c>
      <c r="E151" s="15" t="s">
        <v>557</v>
      </c>
      <c r="F151" s="15" t="s">
        <v>558</v>
      </c>
      <c r="G151" s="16">
        <v>44732</v>
      </c>
      <c r="H151" s="17">
        <v>1000</v>
      </c>
      <c r="I151" s="18">
        <v>1</v>
      </c>
    </row>
    <row r="152" spans="1:9" x14ac:dyDescent="0.25">
      <c r="A152" s="15" t="s">
        <v>559</v>
      </c>
      <c r="B152" s="15" t="s">
        <v>466</v>
      </c>
      <c r="C152" s="15" t="s">
        <v>560</v>
      </c>
      <c r="D152" s="15" t="s">
        <v>561</v>
      </c>
      <c r="E152" s="15" t="s">
        <v>562</v>
      </c>
      <c r="F152" s="15" t="s">
        <v>563</v>
      </c>
      <c r="G152" s="16">
        <v>44736</v>
      </c>
      <c r="H152" s="17">
        <v>9400</v>
      </c>
      <c r="I152" s="18">
        <v>1</v>
      </c>
    </row>
    <row r="153" spans="1:9" x14ac:dyDescent="0.25">
      <c r="A153" s="15" t="s">
        <v>564</v>
      </c>
      <c r="B153" s="15" t="s">
        <v>466</v>
      </c>
      <c r="C153" s="15" t="s">
        <v>565</v>
      </c>
      <c r="D153" s="15" t="s">
        <v>528</v>
      </c>
      <c r="E153" s="15" t="s">
        <v>566</v>
      </c>
      <c r="F153" s="15" t="s">
        <v>567</v>
      </c>
      <c r="G153" s="16">
        <v>44740</v>
      </c>
      <c r="H153" s="17">
        <v>11500</v>
      </c>
      <c r="I153" s="18">
        <v>1</v>
      </c>
    </row>
    <row r="154" spans="1:9" x14ac:dyDescent="0.25">
      <c r="A154" s="15" t="s">
        <v>568</v>
      </c>
      <c r="B154" s="15" t="s">
        <v>466</v>
      </c>
      <c r="C154" s="15" t="s">
        <v>569</v>
      </c>
      <c r="D154" s="15" t="s">
        <v>528</v>
      </c>
      <c r="E154" s="15" t="s">
        <v>570</v>
      </c>
      <c r="F154" s="15" t="s">
        <v>571</v>
      </c>
      <c r="G154" s="16">
        <v>44735</v>
      </c>
      <c r="H154" s="17">
        <v>3200</v>
      </c>
      <c r="I154" s="18">
        <v>1</v>
      </c>
    </row>
    <row r="155" spans="1:9" x14ac:dyDescent="0.25">
      <c r="A155" s="15" t="s">
        <v>572</v>
      </c>
      <c r="B155" s="15" t="s">
        <v>573</v>
      </c>
      <c r="C155" s="15" t="s">
        <v>574</v>
      </c>
      <c r="D155" s="15" t="s">
        <v>575</v>
      </c>
      <c r="E155" s="15" t="s">
        <v>576</v>
      </c>
      <c r="F155" s="15" t="s">
        <v>577</v>
      </c>
      <c r="G155" s="16">
        <v>44718</v>
      </c>
      <c r="H155" s="17">
        <v>2500</v>
      </c>
      <c r="I155" s="18">
        <v>1</v>
      </c>
    </row>
    <row r="156" spans="1:9" x14ac:dyDescent="0.25">
      <c r="A156" s="15" t="s">
        <v>578</v>
      </c>
      <c r="B156" s="15" t="s">
        <v>573</v>
      </c>
      <c r="C156" s="15" t="s">
        <v>579</v>
      </c>
      <c r="D156" s="15" t="s">
        <v>580</v>
      </c>
      <c r="E156" s="15" t="s">
        <v>581</v>
      </c>
      <c r="F156" s="15" t="s">
        <v>582</v>
      </c>
      <c r="G156" s="16">
        <v>44726</v>
      </c>
      <c r="H156" s="17">
        <v>1300</v>
      </c>
      <c r="I156" s="18">
        <v>1</v>
      </c>
    </row>
    <row r="157" spans="1:9" x14ac:dyDescent="0.25">
      <c r="A157" s="15" t="s">
        <v>583</v>
      </c>
      <c r="B157" s="15" t="s">
        <v>573</v>
      </c>
      <c r="C157" s="15" t="s">
        <v>584</v>
      </c>
      <c r="D157" s="15" t="s">
        <v>585</v>
      </c>
      <c r="E157" s="15" t="s">
        <v>586</v>
      </c>
      <c r="F157" s="15" t="s">
        <v>587</v>
      </c>
      <c r="G157" s="16">
        <v>44713</v>
      </c>
      <c r="H157" s="17">
        <v>3700</v>
      </c>
      <c r="I157" s="18">
        <v>1</v>
      </c>
    </row>
    <row r="158" spans="1:9" x14ac:dyDescent="0.25">
      <c r="A158" s="15" t="s">
        <v>588</v>
      </c>
      <c r="B158" s="15" t="s">
        <v>589</v>
      </c>
      <c r="C158" s="15" t="s">
        <v>590</v>
      </c>
      <c r="D158" s="15" t="s">
        <v>591</v>
      </c>
      <c r="E158" s="15" t="s">
        <v>592</v>
      </c>
      <c r="F158" s="15" t="s">
        <v>593</v>
      </c>
      <c r="G158" s="16">
        <v>44722</v>
      </c>
      <c r="H158" s="17">
        <v>16863</v>
      </c>
      <c r="I158" s="18">
        <v>1</v>
      </c>
    </row>
    <row r="159" spans="1:9" x14ac:dyDescent="0.25">
      <c r="A159" s="15" t="s">
        <v>594</v>
      </c>
      <c r="B159" s="15" t="s">
        <v>589</v>
      </c>
      <c r="C159" s="15" t="s">
        <v>595</v>
      </c>
      <c r="D159" s="15" t="s">
        <v>591</v>
      </c>
      <c r="E159" s="15" t="s">
        <v>596</v>
      </c>
      <c r="F159" s="15" t="s">
        <v>597</v>
      </c>
      <c r="G159" s="16">
        <v>44736</v>
      </c>
      <c r="H159" s="17">
        <v>30740</v>
      </c>
      <c r="I159" s="18">
        <v>1</v>
      </c>
    </row>
    <row r="160" spans="1:9" x14ac:dyDescent="0.25">
      <c r="A160" s="15" t="s">
        <v>598</v>
      </c>
      <c r="B160" s="15" t="s">
        <v>589</v>
      </c>
      <c r="C160" s="15" t="s">
        <v>599</v>
      </c>
      <c r="D160" s="15" t="s">
        <v>591</v>
      </c>
      <c r="E160" s="15" t="s">
        <v>600</v>
      </c>
      <c r="F160" s="15" t="s">
        <v>601</v>
      </c>
      <c r="G160" s="16">
        <v>44740</v>
      </c>
      <c r="H160" s="17">
        <v>9049</v>
      </c>
      <c r="I160" s="18">
        <v>1</v>
      </c>
    </row>
    <row r="161" spans="1:9" x14ac:dyDescent="0.25">
      <c r="A161" s="15" t="s">
        <v>602</v>
      </c>
      <c r="B161" s="15" t="s">
        <v>603</v>
      </c>
      <c r="C161" s="15" t="s">
        <v>604</v>
      </c>
      <c r="D161" s="15" t="s">
        <v>605</v>
      </c>
      <c r="E161" s="15" t="s">
        <v>606</v>
      </c>
      <c r="F161" s="15" t="s">
        <v>607</v>
      </c>
      <c r="G161" s="16">
        <v>44715</v>
      </c>
      <c r="H161" s="17">
        <v>5000</v>
      </c>
      <c r="I161" s="18">
        <v>1</v>
      </c>
    </row>
    <row r="162" spans="1:9" x14ac:dyDescent="0.25">
      <c r="A162" s="15" t="s">
        <v>608</v>
      </c>
      <c r="B162" s="15" t="s">
        <v>603</v>
      </c>
      <c r="C162" s="15" t="s">
        <v>609</v>
      </c>
      <c r="D162" s="15" t="s">
        <v>610</v>
      </c>
      <c r="E162" s="15" t="s">
        <v>611</v>
      </c>
      <c r="F162" s="15" t="s">
        <v>612</v>
      </c>
      <c r="G162" s="16">
        <v>44718</v>
      </c>
      <c r="H162" s="17">
        <v>10600</v>
      </c>
      <c r="I162" s="18">
        <v>1</v>
      </c>
    </row>
    <row r="163" spans="1:9" x14ac:dyDescent="0.25">
      <c r="A163" s="15" t="s">
        <v>613</v>
      </c>
      <c r="B163" s="15" t="s">
        <v>603</v>
      </c>
      <c r="C163" s="15" t="s">
        <v>614</v>
      </c>
      <c r="D163" s="15" t="s">
        <v>615</v>
      </c>
      <c r="E163" s="15" t="s">
        <v>616</v>
      </c>
      <c r="F163" s="15" t="s">
        <v>617</v>
      </c>
      <c r="G163" s="16">
        <v>44729</v>
      </c>
      <c r="H163" s="17">
        <v>5000</v>
      </c>
      <c r="I163" s="18">
        <v>1</v>
      </c>
    </row>
    <row r="164" spans="1:9" x14ac:dyDescent="0.25">
      <c r="A164" s="15" t="s">
        <v>618</v>
      </c>
      <c r="B164" s="15" t="s">
        <v>603</v>
      </c>
      <c r="C164" s="15" t="s">
        <v>619</v>
      </c>
      <c r="D164" s="15" t="s">
        <v>620</v>
      </c>
      <c r="E164" s="15" t="s">
        <v>621</v>
      </c>
      <c r="F164" s="15" t="s">
        <v>622</v>
      </c>
      <c r="G164" s="16">
        <v>44721</v>
      </c>
      <c r="H164" s="17">
        <v>250</v>
      </c>
      <c r="I164" s="18">
        <v>1</v>
      </c>
    </row>
    <row r="165" spans="1:9" x14ac:dyDescent="0.25">
      <c r="A165" s="15" t="s">
        <v>623</v>
      </c>
      <c r="B165" s="15" t="s">
        <v>603</v>
      </c>
      <c r="C165" s="15" t="s">
        <v>624</v>
      </c>
      <c r="D165" s="15" t="s">
        <v>625</v>
      </c>
      <c r="E165" s="15" t="s">
        <v>626</v>
      </c>
      <c r="F165" s="15" t="s">
        <v>627</v>
      </c>
      <c r="G165" s="16">
        <v>44725</v>
      </c>
      <c r="H165" s="17">
        <v>5200</v>
      </c>
      <c r="I165" s="18">
        <v>1</v>
      </c>
    </row>
    <row r="166" spans="1:9" x14ac:dyDescent="0.25">
      <c r="A166" s="15" t="s">
        <v>628</v>
      </c>
      <c r="B166" s="15" t="s">
        <v>603</v>
      </c>
      <c r="C166" s="15" t="s">
        <v>629</v>
      </c>
      <c r="D166" s="15" t="s">
        <v>620</v>
      </c>
      <c r="E166" s="15" t="s">
        <v>630</v>
      </c>
      <c r="F166" s="15" t="s">
        <v>631</v>
      </c>
      <c r="G166" s="16">
        <v>44720</v>
      </c>
      <c r="H166" s="17">
        <v>5000</v>
      </c>
      <c r="I166" s="18">
        <v>1</v>
      </c>
    </row>
    <row r="167" spans="1:9" x14ac:dyDescent="0.25">
      <c r="A167" s="15" t="s">
        <v>632</v>
      </c>
      <c r="B167" s="15" t="s">
        <v>603</v>
      </c>
      <c r="C167" s="15" t="s">
        <v>633</v>
      </c>
      <c r="D167" s="15" t="s">
        <v>634</v>
      </c>
      <c r="E167" s="15" t="s">
        <v>635</v>
      </c>
      <c r="F167" s="15" t="s">
        <v>636</v>
      </c>
      <c r="G167" s="16">
        <v>44721</v>
      </c>
      <c r="H167" s="17">
        <v>10096</v>
      </c>
      <c r="I167" s="18">
        <v>1</v>
      </c>
    </row>
    <row r="168" spans="1:9" x14ac:dyDescent="0.25">
      <c r="A168" s="15" t="s">
        <v>637</v>
      </c>
      <c r="B168" s="15" t="s">
        <v>603</v>
      </c>
      <c r="C168" s="15" t="s">
        <v>638</v>
      </c>
      <c r="D168" s="15" t="s">
        <v>639</v>
      </c>
      <c r="E168" s="15" t="s">
        <v>640</v>
      </c>
      <c r="F168" s="15" t="s">
        <v>641</v>
      </c>
      <c r="G168" s="16">
        <v>44732</v>
      </c>
      <c r="H168" s="17">
        <v>4380</v>
      </c>
      <c r="I168" s="18">
        <v>1</v>
      </c>
    </row>
    <row r="169" spans="1:9" x14ac:dyDescent="0.25">
      <c r="A169" s="15" t="s">
        <v>642</v>
      </c>
      <c r="B169" s="15" t="s">
        <v>603</v>
      </c>
      <c r="C169" s="15" t="s">
        <v>643</v>
      </c>
      <c r="D169" s="15" t="s">
        <v>610</v>
      </c>
      <c r="E169" s="15" t="s">
        <v>644</v>
      </c>
      <c r="F169" s="15" t="s">
        <v>645</v>
      </c>
      <c r="G169" s="16">
        <v>44725</v>
      </c>
      <c r="H169" s="17">
        <v>1000</v>
      </c>
      <c r="I169" s="18">
        <v>1</v>
      </c>
    </row>
    <row r="170" spans="1:9" x14ac:dyDescent="0.25">
      <c r="A170" s="15" t="s">
        <v>646</v>
      </c>
      <c r="B170" s="15" t="s">
        <v>603</v>
      </c>
      <c r="C170" s="15" t="s">
        <v>647</v>
      </c>
      <c r="D170" s="15" t="s">
        <v>648</v>
      </c>
      <c r="E170" s="15" t="s">
        <v>649</v>
      </c>
      <c r="F170" s="15" t="s">
        <v>650</v>
      </c>
      <c r="G170" s="16">
        <v>44721</v>
      </c>
      <c r="H170" s="17">
        <v>5600</v>
      </c>
      <c r="I170" s="18">
        <v>1</v>
      </c>
    </row>
    <row r="171" spans="1:9" x14ac:dyDescent="0.25">
      <c r="A171" s="15" t="s">
        <v>651</v>
      </c>
      <c r="B171" s="15" t="s">
        <v>603</v>
      </c>
      <c r="C171" s="15" t="s">
        <v>652</v>
      </c>
      <c r="D171" s="15" t="s">
        <v>610</v>
      </c>
      <c r="E171" s="15" t="s">
        <v>653</v>
      </c>
      <c r="F171" s="15" t="s">
        <v>654</v>
      </c>
      <c r="G171" s="16">
        <v>44733</v>
      </c>
      <c r="H171" s="17">
        <v>11000</v>
      </c>
      <c r="I171" s="18">
        <v>1</v>
      </c>
    </row>
    <row r="172" spans="1:9" x14ac:dyDescent="0.25">
      <c r="A172" s="15" t="s">
        <v>655</v>
      </c>
      <c r="B172" s="15" t="s">
        <v>603</v>
      </c>
      <c r="C172" s="15" t="s">
        <v>656</v>
      </c>
      <c r="D172" s="15" t="s">
        <v>605</v>
      </c>
      <c r="E172" s="15" t="s">
        <v>657</v>
      </c>
      <c r="F172" s="15" t="s">
        <v>658</v>
      </c>
      <c r="G172" s="16">
        <v>44722</v>
      </c>
      <c r="H172" s="17">
        <v>8633</v>
      </c>
      <c r="I172" s="18">
        <v>1</v>
      </c>
    </row>
    <row r="173" spans="1:9" x14ac:dyDescent="0.25">
      <c r="A173" s="15" t="s">
        <v>659</v>
      </c>
      <c r="B173" s="15" t="s">
        <v>603</v>
      </c>
      <c r="C173" s="15" t="s">
        <v>660</v>
      </c>
      <c r="D173" s="15" t="s">
        <v>661</v>
      </c>
      <c r="E173" s="15" t="s">
        <v>662</v>
      </c>
      <c r="F173" s="15" t="s">
        <v>663</v>
      </c>
      <c r="G173" s="16">
        <v>44714</v>
      </c>
      <c r="H173" s="17">
        <v>3800</v>
      </c>
      <c r="I173" s="18">
        <v>1</v>
      </c>
    </row>
    <row r="174" spans="1:9" x14ac:dyDescent="0.25">
      <c r="A174" s="15" t="s">
        <v>664</v>
      </c>
      <c r="B174" s="15" t="s">
        <v>603</v>
      </c>
      <c r="C174" s="15" t="s">
        <v>665</v>
      </c>
      <c r="D174" s="15" t="s">
        <v>615</v>
      </c>
      <c r="E174" s="15" t="s">
        <v>666</v>
      </c>
      <c r="F174" s="15" t="s">
        <v>667</v>
      </c>
      <c r="G174" s="16">
        <v>44721</v>
      </c>
      <c r="H174" s="17">
        <v>10500</v>
      </c>
      <c r="I174" s="18">
        <v>1</v>
      </c>
    </row>
    <row r="175" spans="1:9" x14ac:dyDescent="0.25">
      <c r="A175" s="15" t="s">
        <v>668</v>
      </c>
      <c r="B175" s="15" t="s">
        <v>603</v>
      </c>
      <c r="C175" s="15" t="s">
        <v>669</v>
      </c>
      <c r="D175" s="15" t="s">
        <v>615</v>
      </c>
      <c r="E175" s="15" t="s">
        <v>670</v>
      </c>
      <c r="F175" s="15" t="s">
        <v>671</v>
      </c>
      <c r="G175" s="16">
        <v>44714</v>
      </c>
      <c r="H175" s="17">
        <v>9000</v>
      </c>
      <c r="I175" s="18">
        <v>1</v>
      </c>
    </row>
    <row r="176" spans="1:9" x14ac:dyDescent="0.25">
      <c r="A176" s="15" t="s">
        <v>672</v>
      </c>
      <c r="B176" s="15" t="s">
        <v>603</v>
      </c>
      <c r="C176" s="15" t="s">
        <v>673</v>
      </c>
      <c r="D176" s="15" t="s">
        <v>615</v>
      </c>
      <c r="E176" s="15" t="s">
        <v>674</v>
      </c>
      <c r="F176" s="15" t="s">
        <v>675</v>
      </c>
      <c r="G176" s="16">
        <v>44714</v>
      </c>
      <c r="H176" s="17">
        <v>12000</v>
      </c>
      <c r="I176" s="18">
        <v>1</v>
      </c>
    </row>
    <row r="177" spans="1:9" x14ac:dyDescent="0.25">
      <c r="A177" s="15" t="s">
        <v>676</v>
      </c>
      <c r="B177" s="15" t="s">
        <v>603</v>
      </c>
      <c r="C177" s="15" t="s">
        <v>677</v>
      </c>
      <c r="D177" s="15" t="s">
        <v>678</v>
      </c>
      <c r="E177" s="15" t="s">
        <v>679</v>
      </c>
      <c r="F177" s="15" t="s">
        <v>680</v>
      </c>
      <c r="G177" s="16">
        <v>44725</v>
      </c>
      <c r="H177" s="17">
        <v>4100</v>
      </c>
      <c r="I177" s="18">
        <v>1</v>
      </c>
    </row>
    <row r="178" spans="1:9" x14ac:dyDescent="0.25">
      <c r="A178" s="15" t="s">
        <v>681</v>
      </c>
      <c r="B178" s="15" t="s">
        <v>603</v>
      </c>
      <c r="C178" s="15" t="s">
        <v>682</v>
      </c>
      <c r="D178" s="15" t="s">
        <v>615</v>
      </c>
      <c r="E178" s="15" t="s">
        <v>683</v>
      </c>
      <c r="F178" s="15" t="s">
        <v>684</v>
      </c>
      <c r="G178" s="16">
        <v>44735</v>
      </c>
      <c r="H178" s="17">
        <v>6189</v>
      </c>
      <c r="I178" s="18">
        <v>1</v>
      </c>
    </row>
    <row r="179" spans="1:9" x14ac:dyDescent="0.25">
      <c r="A179" s="15" t="s">
        <v>685</v>
      </c>
      <c r="B179" s="15" t="s">
        <v>603</v>
      </c>
      <c r="C179" s="15" t="s">
        <v>686</v>
      </c>
      <c r="D179" s="15" t="s">
        <v>687</v>
      </c>
      <c r="E179" s="15" t="s">
        <v>688</v>
      </c>
      <c r="F179" s="15" t="s">
        <v>689</v>
      </c>
      <c r="G179" s="16">
        <v>44714</v>
      </c>
      <c r="H179" s="17">
        <v>13829</v>
      </c>
      <c r="I179" s="18">
        <v>1</v>
      </c>
    </row>
    <row r="180" spans="1:9" x14ac:dyDescent="0.25">
      <c r="A180" s="15" t="s">
        <v>690</v>
      </c>
      <c r="B180" s="15" t="s">
        <v>603</v>
      </c>
      <c r="C180" s="15" t="s">
        <v>691</v>
      </c>
      <c r="D180" s="15" t="s">
        <v>692</v>
      </c>
      <c r="E180" s="15" t="s">
        <v>693</v>
      </c>
      <c r="F180" s="15" t="s">
        <v>694</v>
      </c>
      <c r="G180" s="16">
        <v>44739</v>
      </c>
      <c r="H180" s="17">
        <v>10442</v>
      </c>
      <c r="I180" s="18">
        <v>1</v>
      </c>
    </row>
    <row r="181" spans="1:9" x14ac:dyDescent="0.25">
      <c r="A181" s="15" t="s">
        <v>695</v>
      </c>
      <c r="B181" s="15" t="s">
        <v>603</v>
      </c>
      <c r="C181" s="15" t="s">
        <v>696</v>
      </c>
      <c r="D181" s="15" t="s">
        <v>697</v>
      </c>
      <c r="E181" s="15" t="s">
        <v>698</v>
      </c>
      <c r="F181" s="15" t="s">
        <v>699</v>
      </c>
      <c r="G181" s="16">
        <v>44713</v>
      </c>
      <c r="H181" s="17">
        <v>2600</v>
      </c>
      <c r="I181" s="18">
        <v>1</v>
      </c>
    </row>
    <row r="182" spans="1:9" x14ac:dyDescent="0.25">
      <c r="A182" s="15" t="s">
        <v>700</v>
      </c>
      <c r="B182" s="15" t="s">
        <v>603</v>
      </c>
      <c r="C182" s="15" t="s">
        <v>701</v>
      </c>
      <c r="D182" s="15" t="s">
        <v>702</v>
      </c>
      <c r="E182" s="15" t="s">
        <v>703</v>
      </c>
      <c r="F182" s="15" t="s">
        <v>704</v>
      </c>
      <c r="G182" s="16">
        <v>44714</v>
      </c>
      <c r="H182" s="17">
        <v>10675</v>
      </c>
      <c r="I182" s="18">
        <v>1</v>
      </c>
    </row>
    <row r="183" spans="1:9" x14ac:dyDescent="0.25">
      <c r="A183" s="15" t="s">
        <v>705</v>
      </c>
      <c r="B183" s="15" t="s">
        <v>603</v>
      </c>
      <c r="C183" s="15" t="s">
        <v>706</v>
      </c>
      <c r="D183" s="15" t="s">
        <v>610</v>
      </c>
      <c r="E183" s="15" t="s">
        <v>707</v>
      </c>
      <c r="F183" s="15" t="s">
        <v>708</v>
      </c>
      <c r="G183" s="16">
        <v>44713</v>
      </c>
      <c r="H183" s="17">
        <v>3000</v>
      </c>
      <c r="I183" s="18">
        <v>1</v>
      </c>
    </row>
    <row r="184" spans="1:9" x14ac:dyDescent="0.25">
      <c r="A184" s="15" t="s">
        <v>709</v>
      </c>
      <c r="B184" s="15" t="s">
        <v>603</v>
      </c>
      <c r="C184" s="15" t="s">
        <v>710</v>
      </c>
      <c r="D184" s="15" t="s">
        <v>711</v>
      </c>
      <c r="E184" s="15" t="s">
        <v>712</v>
      </c>
      <c r="F184" s="15" t="s">
        <v>713</v>
      </c>
      <c r="G184" s="16">
        <v>44714</v>
      </c>
      <c r="H184" s="17">
        <v>3400</v>
      </c>
      <c r="I184" s="18">
        <v>1</v>
      </c>
    </row>
    <row r="185" spans="1:9" x14ac:dyDescent="0.25">
      <c r="A185" s="15" t="s">
        <v>714</v>
      </c>
      <c r="B185" s="15" t="s">
        <v>603</v>
      </c>
      <c r="C185" s="15" t="s">
        <v>715</v>
      </c>
      <c r="D185" s="15" t="s">
        <v>610</v>
      </c>
      <c r="E185" s="15" t="s">
        <v>716</v>
      </c>
      <c r="F185" s="15" t="s">
        <v>717</v>
      </c>
      <c r="G185" s="16">
        <v>44713</v>
      </c>
      <c r="H185" s="17">
        <v>3800</v>
      </c>
      <c r="I185" s="18">
        <v>1</v>
      </c>
    </row>
    <row r="186" spans="1:9" x14ac:dyDescent="0.25">
      <c r="A186" s="15" t="s">
        <v>718</v>
      </c>
      <c r="B186" s="15" t="s">
        <v>603</v>
      </c>
      <c r="C186" s="15" t="s">
        <v>719</v>
      </c>
      <c r="D186" s="15" t="s">
        <v>610</v>
      </c>
      <c r="E186" s="15" t="s">
        <v>720</v>
      </c>
      <c r="F186" s="15" t="s">
        <v>721</v>
      </c>
      <c r="G186" s="16">
        <v>44734</v>
      </c>
      <c r="H186" s="17">
        <v>13810</v>
      </c>
      <c r="I186" s="18">
        <v>1</v>
      </c>
    </row>
    <row r="187" spans="1:9" x14ac:dyDescent="0.25">
      <c r="A187" s="15" t="s">
        <v>722</v>
      </c>
      <c r="B187" s="15" t="s">
        <v>603</v>
      </c>
      <c r="C187" s="15" t="s">
        <v>723</v>
      </c>
      <c r="D187" s="15" t="s">
        <v>724</v>
      </c>
      <c r="E187" s="15" t="s">
        <v>725</v>
      </c>
      <c r="F187" s="15" t="s">
        <v>726</v>
      </c>
      <c r="G187" s="16">
        <v>44739</v>
      </c>
      <c r="H187" s="17">
        <v>11833</v>
      </c>
      <c r="I187" s="18">
        <v>1</v>
      </c>
    </row>
    <row r="188" spans="1:9" x14ac:dyDescent="0.25">
      <c r="A188" s="15" t="s">
        <v>727</v>
      </c>
      <c r="B188" s="15" t="s">
        <v>603</v>
      </c>
      <c r="C188" s="15" t="s">
        <v>728</v>
      </c>
      <c r="D188" s="15" t="s">
        <v>729</v>
      </c>
      <c r="E188" s="15" t="s">
        <v>730</v>
      </c>
      <c r="F188" s="15" t="s">
        <v>731</v>
      </c>
      <c r="G188" s="16">
        <v>44740</v>
      </c>
      <c r="H188" s="17">
        <v>9344</v>
      </c>
      <c r="I188" s="18">
        <v>1</v>
      </c>
    </row>
    <row r="189" spans="1:9" x14ac:dyDescent="0.25">
      <c r="A189" s="15" t="s">
        <v>732</v>
      </c>
      <c r="B189" s="15" t="s">
        <v>603</v>
      </c>
      <c r="C189" s="15" t="s">
        <v>733</v>
      </c>
      <c r="D189" s="15" t="s">
        <v>678</v>
      </c>
      <c r="E189" s="15" t="s">
        <v>734</v>
      </c>
      <c r="F189" s="15" t="s">
        <v>735</v>
      </c>
      <c r="G189" s="16">
        <v>44739</v>
      </c>
      <c r="H189" s="17">
        <v>5995</v>
      </c>
      <c r="I189" s="18">
        <v>1</v>
      </c>
    </row>
    <row r="190" spans="1:9" x14ac:dyDescent="0.25">
      <c r="A190" s="15" t="s">
        <v>736</v>
      </c>
      <c r="B190" s="15" t="s">
        <v>603</v>
      </c>
      <c r="C190" s="15" t="s">
        <v>737</v>
      </c>
      <c r="D190" s="15" t="s">
        <v>615</v>
      </c>
      <c r="E190" s="15" t="s">
        <v>738</v>
      </c>
      <c r="F190" s="15" t="s">
        <v>739</v>
      </c>
      <c r="G190" s="16">
        <v>44739</v>
      </c>
      <c r="H190" s="17">
        <v>10600</v>
      </c>
      <c r="I190" s="18">
        <v>1</v>
      </c>
    </row>
    <row r="191" spans="1:9" x14ac:dyDescent="0.25">
      <c r="A191" s="15" t="s">
        <v>740</v>
      </c>
      <c r="B191" s="15" t="s">
        <v>603</v>
      </c>
      <c r="C191" s="15" t="s">
        <v>741</v>
      </c>
      <c r="D191" s="15" t="s">
        <v>615</v>
      </c>
      <c r="E191" s="15" t="s">
        <v>742</v>
      </c>
      <c r="F191" s="15" t="s">
        <v>743</v>
      </c>
      <c r="G191" s="16">
        <v>44732</v>
      </c>
      <c r="H191" s="17">
        <v>6487</v>
      </c>
      <c r="I191" s="18">
        <v>1</v>
      </c>
    </row>
    <row r="192" spans="1:9" x14ac:dyDescent="0.25">
      <c r="A192" s="15" t="s">
        <v>744</v>
      </c>
      <c r="B192" s="15" t="s">
        <v>603</v>
      </c>
      <c r="C192" s="15" t="s">
        <v>745</v>
      </c>
      <c r="D192" s="15" t="s">
        <v>746</v>
      </c>
      <c r="E192" s="15" t="s">
        <v>747</v>
      </c>
      <c r="F192" s="15" t="s">
        <v>748</v>
      </c>
      <c r="G192" s="16">
        <v>44740</v>
      </c>
      <c r="H192" s="17">
        <v>4100</v>
      </c>
      <c r="I192" s="18">
        <v>1</v>
      </c>
    </row>
    <row r="193" spans="1:9" x14ac:dyDescent="0.25">
      <c r="A193" s="15" t="s">
        <v>749</v>
      </c>
      <c r="B193" s="15" t="s">
        <v>750</v>
      </c>
      <c r="C193" s="15" t="s">
        <v>751</v>
      </c>
      <c r="D193" s="15" t="s">
        <v>752</v>
      </c>
      <c r="E193" s="15" t="s">
        <v>753</v>
      </c>
      <c r="F193" s="15" t="s">
        <v>754</v>
      </c>
      <c r="G193" s="16">
        <v>44721</v>
      </c>
      <c r="H193" s="17">
        <v>274910</v>
      </c>
      <c r="I193" s="18">
        <v>1</v>
      </c>
    </row>
    <row r="194" spans="1:9" x14ac:dyDescent="0.25">
      <c r="A194" s="15" t="s">
        <v>755</v>
      </c>
      <c r="B194" s="15" t="s">
        <v>756</v>
      </c>
      <c r="C194" s="15" t="s">
        <v>757</v>
      </c>
      <c r="D194" s="15" t="s">
        <v>758</v>
      </c>
      <c r="E194" s="15" t="s">
        <v>759</v>
      </c>
      <c r="F194" s="15" t="s">
        <v>760</v>
      </c>
      <c r="G194" s="16">
        <v>44725</v>
      </c>
      <c r="H194" s="17">
        <v>1782</v>
      </c>
      <c r="I194" s="18">
        <v>1</v>
      </c>
    </row>
    <row r="195" spans="1:9" x14ac:dyDescent="0.25">
      <c r="A195" s="15" t="s">
        <v>761</v>
      </c>
      <c r="B195" s="15" t="s">
        <v>756</v>
      </c>
      <c r="C195" s="15" t="s">
        <v>762</v>
      </c>
      <c r="D195" s="15" t="s">
        <v>758</v>
      </c>
      <c r="E195" s="15" t="s">
        <v>763</v>
      </c>
      <c r="F195" s="15" t="s">
        <v>764</v>
      </c>
      <c r="G195" s="16">
        <v>44719</v>
      </c>
      <c r="H195" s="17">
        <v>2280</v>
      </c>
      <c r="I195" s="18">
        <v>1</v>
      </c>
    </row>
    <row r="196" spans="1:9" x14ac:dyDescent="0.25">
      <c r="A196" s="15" t="s">
        <v>765</v>
      </c>
      <c r="B196" s="15" t="s">
        <v>756</v>
      </c>
      <c r="C196" s="15" t="s">
        <v>766</v>
      </c>
      <c r="D196" s="15" t="s">
        <v>767</v>
      </c>
      <c r="E196" s="15" t="s">
        <v>768</v>
      </c>
      <c r="F196" s="15" t="s">
        <v>769</v>
      </c>
      <c r="G196" s="16">
        <v>44735</v>
      </c>
      <c r="H196" s="17">
        <v>5000</v>
      </c>
      <c r="I196" s="18">
        <v>1</v>
      </c>
    </row>
    <row r="197" spans="1:9" x14ac:dyDescent="0.25">
      <c r="A197" s="15" t="s">
        <v>770</v>
      </c>
      <c r="B197" s="15" t="s">
        <v>756</v>
      </c>
      <c r="C197" s="15" t="s">
        <v>771</v>
      </c>
      <c r="D197" s="15" t="s">
        <v>772</v>
      </c>
      <c r="E197" s="15" t="s">
        <v>773</v>
      </c>
      <c r="F197" s="15" t="s">
        <v>774</v>
      </c>
      <c r="G197" s="16">
        <v>44732</v>
      </c>
      <c r="H197" s="17">
        <v>7000</v>
      </c>
      <c r="I197" s="18">
        <v>1</v>
      </c>
    </row>
    <row r="198" spans="1:9" x14ac:dyDescent="0.25">
      <c r="A198" s="15" t="s">
        <v>775</v>
      </c>
      <c r="B198" s="15" t="s">
        <v>756</v>
      </c>
      <c r="C198" s="15" t="s">
        <v>776</v>
      </c>
      <c r="D198" s="15" t="s">
        <v>758</v>
      </c>
      <c r="E198" s="15" t="s">
        <v>777</v>
      </c>
      <c r="F198" s="15" t="s">
        <v>778</v>
      </c>
      <c r="G198" s="16">
        <v>44732</v>
      </c>
      <c r="H198" s="17">
        <v>2750</v>
      </c>
      <c r="I198" s="18">
        <v>1</v>
      </c>
    </row>
    <row r="199" spans="1:9" x14ac:dyDescent="0.25">
      <c r="A199" s="15" t="s">
        <v>779</v>
      </c>
      <c r="B199" s="15" t="s">
        <v>780</v>
      </c>
      <c r="C199" s="15" t="s">
        <v>781</v>
      </c>
      <c r="D199" s="15" t="s">
        <v>782</v>
      </c>
      <c r="E199" s="15" t="s">
        <v>783</v>
      </c>
      <c r="F199" s="15" t="s">
        <v>784</v>
      </c>
      <c r="G199" s="16">
        <v>44729</v>
      </c>
      <c r="H199" s="17">
        <v>10212</v>
      </c>
      <c r="I199" s="18">
        <v>1</v>
      </c>
    </row>
    <row r="200" spans="1:9" x14ac:dyDescent="0.25">
      <c r="A200" s="15" t="s">
        <v>785</v>
      </c>
      <c r="B200" s="15" t="s">
        <v>780</v>
      </c>
      <c r="C200" s="15" t="s">
        <v>786</v>
      </c>
      <c r="D200" s="15" t="s">
        <v>787</v>
      </c>
      <c r="E200" s="15" t="s">
        <v>788</v>
      </c>
      <c r="F200" s="15" t="s">
        <v>789</v>
      </c>
      <c r="G200" s="16">
        <v>44735</v>
      </c>
      <c r="H200" s="17">
        <v>9667</v>
      </c>
      <c r="I200" s="18">
        <v>1</v>
      </c>
    </row>
    <row r="201" spans="1:9" x14ac:dyDescent="0.25">
      <c r="A201" s="15" t="s">
        <v>790</v>
      </c>
      <c r="B201" s="15" t="s">
        <v>780</v>
      </c>
      <c r="C201" s="15" t="s">
        <v>791</v>
      </c>
      <c r="D201" s="15" t="s">
        <v>792</v>
      </c>
      <c r="E201" s="15" t="s">
        <v>793</v>
      </c>
      <c r="F201" s="15" t="s">
        <v>794</v>
      </c>
      <c r="G201" s="16">
        <v>44736</v>
      </c>
      <c r="H201" s="17">
        <v>1000</v>
      </c>
      <c r="I201" s="18">
        <v>1</v>
      </c>
    </row>
    <row r="202" spans="1:9" x14ac:dyDescent="0.25">
      <c r="A202" s="15" t="s">
        <v>795</v>
      </c>
      <c r="B202" s="15" t="s">
        <v>780</v>
      </c>
      <c r="C202" s="15" t="s">
        <v>796</v>
      </c>
      <c r="D202" s="15" t="s">
        <v>797</v>
      </c>
      <c r="E202" s="15" t="s">
        <v>798</v>
      </c>
      <c r="F202" s="15" t="s">
        <v>799</v>
      </c>
      <c r="G202" s="16">
        <v>44734</v>
      </c>
      <c r="H202" s="17">
        <v>26289</v>
      </c>
      <c r="I202" s="18">
        <v>1</v>
      </c>
    </row>
    <row r="203" spans="1:9" x14ac:dyDescent="0.25">
      <c r="A203" s="15" t="s">
        <v>800</v>
      </c>
      <c r="B203" s="15" t="s">
        <v>780</v>
      </c>
      <c r="C203" s="15" t="s">
        <v>801</v>
      </c>
      <c r="D203" s="15" t="s">
        <v>792</v>
      </c>
      <c r="E203" s="15" t="s">
        <v>802</v>
      </c>
      <c r="F203" s="15" t="s">
        <v>803</v>
      </c>
      <c r="G203" s="16">
        <v>44734</v>
      </c>
      <c r="H203" s="17">
        <v>5300</v>
      </c>
      <c r="I203" s="18">
        <v>1</v>
      </c>
    </row>
    <row r="204" spans="1:9" x14ac:dyDescent="0.25">
      <c r="A204" s="15" t="s">
        <v>804</v>
      </c>
      <c r="B204" s="15" t="s">
        <v>780</v>
      </c>
      <c r="C204" s="15" t="s">
        <v>805</v>
      </c>
      <c r="D204" s="15" t="s">
        <v>806</v>
      </c>
      <c r="E204" s="15" t="s">
        <v>807</v>
      </c>
      <c r="F204" s="15" t="s">
        <v>808</v>
      </c>
      <c r="G204" s="16">
        <v>44734</v>
      </c>
      <c r="H204" s="17">
        <v>14671</v>
      </c>
      <c r="I204" s="18">
        <v>1</v>
      </c>
    </row>
    <row r="205" spans="1:9" x14ac:dyDescent="0.25">
      <c r="A205" s="15" t="s">
        <v>809</v>
      </c>
      <c r="B205" s="15" t="s">
        <v>780</v>
      </c>
      <c r="C205" s="15" t="s">
        <v>810</v>
      </c>
      <c r="D205" s="15" t="s">
        <v>806</v>
      </c>
      <c r="E205" s="15" t="s">
        <v>811</v>
      </c>
      <c r="F205" s="15" t="s">
        <v>812</v>
      </c>
      <c r="G205" s="16">
        <v>44741</v>
      </c>
      <c r="H205" s="17">
        <v>18901</v>
      </c>
      <c r="I205" s="18">
        <v>1</v>
      </c>
    </row>
    <row r="206" spans="1:9" x14ac:dyDescent="0.25">
      <c r="A206" s="15" t="s">
        <v>813</v>
      </c>
      <c r="B206" s="15" t="s">
        <v>780</v>
      </c>
      <c r="C206" s="15" t="s">
        <v>814</v>
      </c>
      <c r="D206" s="15" t="s">
        <v>806</v>
      </c>
      <c r="E206" s="15" t="s">
        <v>815</v>
      </c>
      <c r="F206" s="15" t="s">
        <v>816</v>
      </c>
      <c r="G206" s="16">
        <v>44713</v>
      </c>
      <c r="H206" s="17">
        <v>9968</v>
      </c>
      <c r="I206" s="18">
        <v>1</v>
      </c>
    </row>
    <row r="207" spans="1:9" x14ac:dyDescent="0.25">
      <c r="A207" s="15" t="s">
        <v>817</v>
      </c>
      <c r="B207" s="15" t="s">
        <v>780</v>
      </c>
      <c r="C207" s="15" t="s">
        <v>818</v>
      </c>
      <c r="D207" s="15" t="s">
        <v>806</v>
      </c>
      <c r="E207" s="15" t="s">
        <v>819</v>
      </c>
      <c r="F207" s="15" t="s">
        <v>820</v>
      </c>
      <c r="G207" s="16">
        <v>44713</v>
      </c>
      <c r="H207" s="17">
        <v>7948</v>
      </c>
      <c r="I207" s="18">
        <v>1</v>
      </c>
    </row>
    <row r="208" spans="1:9" x14ac:dyDescent="0.25">
      <c r="A208" s="15" t="s">
        <v>821</v>
      </c>
      <c r="B208" s="15" t="s">
        <v>780</v>
      </c>
      <c r="C208" s="15" t="s">
        <v>822</v>
      </c>
      <c r="D208" s="15" t="s">
        <v>823</v>
      </c>
      <c r="E208" s="15" t="s">
        <v>824</v>
      </c>
      <c r="F208" s="15" t="s">
        <v>825</v>
      </c>
      <c r="G208" s="16">
        <v>44729</v>
      </c>
      <c r="H208" s="17">
        <v>4700</v>
      </c>
      <c r="I208" s="18">
        <v>1</v>
      </c>
    </row>
    <row r="209" spans="1:9" x14ac:dyDescent="0.25">
      <c r="A209" s="15" t="s">
        <v>826</v>
      </c>
      <c r="B209" s="15" t="s">
        <v>780</v>
      </c>
      <c r="C209" s="15" t="s">
        <v>827</v>
      </c>
      <c r="D209" s="15" t="s">
        <v>782</v>
      </c>
      <c r="E209" s="15" t="s">
        <v>828</v>
      </c>
      <c r="F209" s="15" t="s">
        <v>829</v>
      </c>
      <c r="G209" s="16">
        <v>44725</v>
      </c>
      <c r="H209" s="17">
        <v>6275</v>
      </c>
      <c r="I209" s="18">
        <v>1</v>
      </c>
    </row>
    <row r="210" spans="1:9" x14ac:dyDescent="0.25">
      <c r="A210" s="15" t="s">
        <v>830</v>
      </c>
      <c r="B210" s="15" t="s">
        <v>780</v>
      </c>
      <c r="C210" s="15" t="s">
        <v>831</v>
      </c>
      <c r="D210" s="15" t="s">
        <v>832</v>
      </c>
      <c r="E210" s="15" t="s">
        <v>833</v>
      </c>
      <c r="F210" s="15" t="s">
        <v>834</v>
      </c>
      <c r="G210" s="16">
        <v>44722</v>
      </c>
      <c r="H210" s="17">
        <v>5746</v>
      </c>
      <c r="I210" s="18">
        <v>1</v>
      </c>
    </row>
    <row r="211" spans="1:9" x14ac:dyDescent="0.25">
      <c r="A211" s="15" t="s">
        <v>835</v>
      </c>
      <c r="B211" s="15" t="s">
        <v>780</v>
      </c>
      <c r="C211" s="15" t="s">
        <v>836</v>
      </c>
      <c r="D211" s="15" t="s">
        <v>806</v>
      </c>
      <c r="E211" s="15" t="s">
        <v>837</v>
      </c>
      <c r="F211" s="15" t="s">
        <v>838</v>
      </c>
      <c r="G211" s="16">
        <v>44726</v>
      </c>
      <c r="H211" s="17">
        <v>10188</v>
      </c>
      <c r="I211" s="18">
        <v>1</v>
      </c>
    </row>
    <row r="212" spans="1:9" x14ac:dyDescent="0.25">
      <c r="A212" s="15" t="s">
        <v>839</v>
      </c>
      <c r="B212" s="15" t="s">
        <v>780</v>
      </c>
      <c r="C212" s="15" t="s">
        <v>840</v>
      </c>
      <c r="D212" s="15" t="s">
        <v>841</v>
      </c>
      <c r="E212" s="15" t="s">
        <v>842</v>
      </c>
      <c r="F212" s="15" t="s">
        <v>843</v>
      </c>
      <c r="G212" s="16">
        <v>44726</v>
      </c>
      <c r="H212" s="17">
        <v>6992</v>
      </c>
      <c r="I212" s="18">
        <v>1</v>
      </c>
    </row>
    <row r="213" spans="1:9" x14ac:dyDescent="0.25">
      <c r="A213" s="15" t="s">
        <v>844</v>
      </c>
      <c r="B213" s="15" t="s">
        <v>780</v>
      </c>
      <c r="C213" s="15" t="s">
        <v>845</v>
      </c>
      <c r="D213" s="15" t="s">
        <v>806</v>
      </c>
      <c r="E213" s="15" t="s">
        <v>846</v>
      </c>
      <c r="F213" s="15" t="s">
        <v>847</v>
      </c>
      <c r="G213" s="16">
        <v>44726</v>
      </c>
      <c r="H213" s="17">
        <v>11835</v>
      </c>
      <c r="I213" s="18">
        <v>1</v>
      </c>
    </row>
    <row r="214" spans="1:9" x14ac:dyDescent="0.25">
      <c r="A214" s="15" t="s">
        <v>848</v>
      </c>
      <c r="B214" s="15" t="s">
        <v>780</v>
      </c>
      <c r="C214" s="15" t="s">
        <v>849</v>
      </c>
      <c r="D214" s="15" t="s">
        <v>806</v>
      </c>
      <c r="E214" s="15" t="s">
        <v>850</v>
      </c>
      <c r="F214" s="15" t="s">
        <v>851</v>
      </c>
      <c r="G214" s="16">
        <v>44726</v>
      </c>
      <c r="H214" s="17">
        <v>6950</v>
      </c>
      <c r="I214" s="18">
        <v>1</v>
      </c>
    </row>
    <row r="215" spans="1:9" x14ac:dyDescent="0.25">
      <c r="A215" s="15" t="s">
        <v>852</v>
      </c>
      <c r="B215" s="15" t="s">
        <v>780</v>
      </c>
      <c r="C215" s="15" t="s">
        <v>853</v>
      </c>
      <c r="D215" s="15" t="s">
        <v>806</v>
      </c>
      <c r="E215" s="15" t="s">
        <v>854</v>
      </c>
      <c r="F215" s="15" t="s">
        <v>855</v>
      </c>
      <c r="G215" s="16">
        <v>44726</v>
      </c>
      <c r="H215" s="17">
        <v>15772</v>
      </c>
      <c r="I215" s="18">
        <v>1</v>
      </c>
    </row>
    <row r="216" spans="1:9" x14ac:dyDescent="0.25">
      <c r="A216" s="15" t="s">
        <v>856</v>
      </c>
      <c r="B216" s="15" t="s">
        <v>780</v>
      </c>
      <c r="C216" s="15" t="s">
        <v>857</v>
      </c>
      <c r="D216" s="15" t="s">
        <v>858</v>
      </c>
      <c r="E216" s="15" t="s">
        <v>859</v>
      </c>
      <c r="F216" s="15" t="s">
        <v>860</v>
      </c>
      <c r="G216" s="16">
        <v>44721</v>
      </c>
      <c r="H216" s="17">
        <v>21000</v>
      </c>
      <c r="I216" s="18">
        <v>1</v>
      </c>
    </row>
    <row r="217" spans="1:9" x14ac:dyDescent="0.25">
      <c r="A217" s="15" t="s">
        <v>861</v>
      </c>
      <c r="B217" s="15" t="s">
        <v>862</v>
      </c>
      <c r="C217" s="15" t="s">
        <v>863</v>
      </c>
      <c r="D217" s="15" t="s">
        <v>864</v>
      </c>
      <c r="E217" s="15" t="s">
        <v>865</v>
      </c>
      <c r="F217" s="15" t="s">
        <v>866</v>
      </c>
      <c r="G217" s="16">
        <v>44736</v>
      </c>
      <c r="H217" s="17">
        <v>10000</v>
      </c>
      <c r="I217" s="18">
        <v>1</v>
      </c>
    </row>
    <row r="218" spans="1:9" x14ac:dyDescent="0.25">
      <c r="A218" s="15" t="s">
        <v>867</v>
      </c>
      <c r="B218" s="15" t="s">
        <v>868</v>
      </c>
      <c r="C218" s="15" t="s">
        <v>869</v>
      </c>
      <c r="D218" s="15" t="s">
        <v>870</v>
      </c>
      <c r="E218" s="15" t="s">
        <v>871</v>
      </c>
      <c r="F218" s="15" t="s">
        <v>872</v>
      </c>
      <c r="G218" s="16">
        <v>44740</v>
      </c>
      <c r="H218" s="17">
        <v>8500</v>
      </c>
      <c r="I218" s="18">
        <v>1</v>
      </c>
    </row>
    <row r="219" spans="1:9" x14ac:dyDescent="0.25">
      <c r="A219" s="15" t="s">
        <v>873</v>
      </c>
      <c r="B219" s="15" t="s">
        <v>874</v>
      </c>
      <c r="C219" s="15" t="s">
        <v>875</v>
      </c>
      <c r="D219" s="15" t="s">
        <v>876</v>
      </c>
      <c r="E219" s="15" t="s">
        <v>877</v>
      </c>
      <c r="F219" s="15" t="s">
        <v>878</v>
      </c>
      <c r="G219" s="16">
        <v>44739</v>
      </c>
      <c r="H219" s="17">
        <v>24000</v>
      </c>
      <c r="I219" s="18">
        <v>1</v>
      </c>
    </row>
    <row r="220" spans="1:9" x14ac:dyDescent="0.25">
      <c r="A220" s="15" t="s">
        <v>879</v>
      </c>
      <c r="B220" s="15" t="s">
        <v>880</v>
      </c>
      <c r="C220" s="15" t="s">
        <v>881</v>
      </c>
      <c r="D220" s="15" t="s">
        <v>882</v>
      </c>
      <c r="E220" s="15" t="s">
        <v>883</v>
      </c>
      <c r="F220" s="15" t="s">
        <v>884</v>
      </c>
      <c r="G220" s="16">
        <v>44735</v>
      </c>
      <c r="H220" s="17">
        <v>300</v>
      </c>
      <c r="I220" s="18">
        <v>1</v>
      </c>
    </row>
    <row r="221" spans="1:9" x14ac:dyDescent="0.25">
      <c r="A221" s="15" t="s">
        <v>885</v>
      </c>
      <c r="B221" s="15" t="s">
        <v>880</v>
      </c>
      <c r="C221" s="15" t="s">
        <v>886</v>
      </c>
      <c r="D221" s="15" t="s">
        <v>887</v>
      </c>
      <c r="E221" s="15" t="s">
        <v>888</v>
      </c>
      <c r="F221" s="15" t="s">
        <v>889</v>
      </c>
      <c r="G221" s="16">
        <v>44735</v>
      </c>
      <c r="H221" s="17">
        <v>6500</v>
      </c>
      <c r="I221" s="18">
        <v>1</v>
      </c>
    </row>
    <row r="222" spans="1:9" x14ac:dyDescent="0.25">
      <c r="A222" s="15" t="s">
        <v>890</v>
      </c>
      <c r="B222" s="15" t="s">
        <v>880</v>
      </c>
      <c r="C222" s="15" t="s">
        <v>891</v>
      </c>
      <c r="D222" s="15" t="s">
        <v>892</v>
      </c>
      <c r="E222" s="15" t="s">
        <v>893</v>
      </c>
      <c r="F222" s="15" t="s">
        <v>894</v>
      </c>
      <c r="G222" s="16">
        <v>44735</v>
      </c>
      <c r="H222" s="17">
        <v>6500</v>
      </c>
      <c r="I222" s="18">
        <v>1</v>
      </c>
    </row>
    <row r="223" spans="1:9" x14ac:dyDescent="0.25">
      <c r="A223" s="15" t="s">
        <v>895</v>
      </c>
      <c r="B223" s="15" t="s">
        <v>880</v>
      </c>
      <c r="C223" s="15" t="s">
        <v>896</v>
      </c>
      <c r="D223" s="15" t="s">
        <v>897</v>
      </c>
      <c r="E223" s="15" t="s">
        <v>898</v>
      </c>
      <c r="F223" s="15" t="s">
        <v>899</v>
      </c>
      <c r="G223" s="16">
        <v>44735</v>
      </c>
      <c r="H223" s="17">
        <v>5150</v>
      </c>
      <c r="I223" s="18">
        <v>1</v>
      </c>
    </row>
    <row r="224" spans="1:9" x14ac:dyDescent="0.25">
      <c r="A224" s="15" t="s">
        <v>900</v>
      </c>
      <c r="B224" s="15" t="s">
        <v>880</v>
      </c>
      <c r="C224" s="15" t="s">
        <v>467</v>
      </c>
      <c r="D224" s="15" t="s">
        <v>901</v>
      </c>
      <c r="E224" s="15" t="s">
        <v>469</v>
      </c>
      <c r="F224" s="15" t="s">
        <v>470</v>
      </c>
      <c r="G224" s="16">
        <v>44718</v>
      </c>
      <c r="H224" s="17">
        <v>7000</v>
      </c>
      <c r="I224" s="18">
        <v>1</v>
      </c>
    </row>
    <row r="225" spans="1:9" x14ac:dyDescent="0.25">
      <c r="A225" s="15" t="s">
        <v>902</v>
      </c>
      <c r="B225" s="15" t="s">
        <v>880</v>
      </c>
      <c r="C225" s="15" t="s">
        <v>903</v>
      </c>
      <c r="D225" s="15" t="s">
        <v>904</v>
      </c>
      <c r="E225" s="15" t="s">
        <v>905</v>
      </c>
      <c r="F225" s="15" t="s">
        <v>906</v>
      </c>
      <c r="G225" s="16">
        <v>44735</v>
      </c>
      <c r="H225" s="17">
        <v>350</v>
      </c>
      <c r="I225" s="18">
        <v>1</v>
      </c>
    </row>
    <row r="226" spans="1:9" x14ac:dyDescent="0.25">
      <c r="A226" s="15" t="s">
        <v>907</v>
      </c>
      <c r="B226" s="15" t="s">
        <v>880</v>
      </c>
      <c r="C226" s="15" t="s">
        <v>908</v>
      </c>
      <c r="D226" s="15" t="s">
        <v>909</v>
      </c>
      <c r="E226" s="15" t="s">
        <v>910</v>
      </c>
      <c r="F226" s="15" t="s">
        <v>911</v>
      </c>
      <c r="G226" s="16">
        <v>44735</v>
      </c>
      <c r="H226" s="17">
        <v>5750</v>
      </c>
      <c r="I226" s="18">
        <v>1</v>
      </c>
    </row>
    <row r="227" spans="1:9" x14ac:dyDescent="0.25">
      <c r="A227" s="15" t="s">
        <v>912</v>
      </c>
      <c r="B227" s="15" t="s">
        <v>880</v>
      </c>
      <c r="C227" s="15" t="s">
        <v>913</v>
      </c>
      <c r="D227" s="15" t="s">
        <v>914</v>
      </c>
      <c r="E227" s="15" t="s">
        <v>915</v>
      </c>
      <c r="F227" s="15" t="s">
        <v>916</v>
      </c>
      <c r="G227" s="16">
        <v>44735</v>
      </c>
      <c r="H227" s="17">
        <v>350</v>
      </c>
      <c r="I227" s="18">
        <v>1</v>
      </c>
    </row>
    <row r="228" spans="1:9" x14ac:dyDescent="0.25">
      <c r="A228" s="15" t="s">
        <v>917</v>
      </c>
      <c r="B228" s="15" t="s">
        <v>880</v>
      </c>
      <c r="C228" s="15" t="s">
        <v>918</v>
      </c>
      <c r="D228" s="15" t="s">
        <v>919</v>
      </c>
      <c r="E228" s="15" t="s">
        <v>920</v>
      </c>
      <c r="F228" s="15" t="s">
        <v>921</v>
      </c>
      <c r="G228" s="16">
        <v>44734</v>
      </c>
      <c r="H228" s="17">
        <v>250</v>
      </c>
      <c r="I228" s="18">
        <v>1</v>
      </c>
    </row>
    <row r="229" spans="1:9" x14ac:dyDescent="0.25">
      <c r="A229" s="15" t="s">
        <v>922</v>
      </c>
      <c r="B229" s="15" t="s">
        <v>880</v>
      </c>
      <c r="C229" s="15" t="s">
        <v>923</v>
      </c>
      <c r="D229" s="15" t="s">
        <v>919</v>
      </c>
      <c r="E229" s="15" t="s">
        <v>924</v>
      </c>
      <c r="F229" s="15" t="s">
        <v>925</v>
      </c>
      <c r="G229" s="16">
        <v>44735</v>
      </c>
      <c r="H229" s="17">
        <v>350</v>
      </c>
      <c r="I229" s="18">
        <v>1</v>
      </c>
    </row>
    <row r="230" spans="1:9" x14ac:dyDescent="0.25">
      <c r="A230" s="15" t="s">
        <v>926</v>
      </c>
      <c r="B230" s="15" t="s">
        <v>880</v>
      </c>
      <c r="C230" s="15" t="s">
        <v>927</v>
      </c>
      <c r="D230" s="15" t="s">
        <v>919</v>
      </c>
      <c r="E230" s="15" t="s">
        <v>928</v>
      </c>
      <c r="F230" s="15" t="s">
        <v>929</v>
      </c>
      <c r="G230" s="16">
        <v>44734</v>
      </c>
      <c r="H230" s="17">
        <v>250</v>
      </c>
      <c r="I230" s="18">
        <v>1</v>
      </c>
    </row>
    <row r="231" spans="1:9" x14ac:dyDescent="0.25">
      <c r="A231" s="15" t="s">
        <v>930</v>
      </c>
      <c r="B231" s="15" t="s">
        <v>931</v>
      </c>
      <c r="C231" s="15" t="s">
        <v>932</v>
      </c>
      <c r="D231" s="15" t="s">
        <v>933</v>
      </c>
      <c r="E231" s="15" t="s">
        <v>934</v>
      </c>
      <c r="F231" s="15" t="s">
        <v>935</v>
      </c>
      <c r="G231" s="16">
        <v>44722</v>
      </c>
      <c r="H231" s="17">
        <v>650</v>
      </c>
      <c r="I231" s="18">
        <v>1</v>
      </c>
    </row>
    <row r="232" spans="1:9" x14ac:dyDescent="0.25">
      <c r="A232" s="15" t="s">
        <v>936</v>
      </c>
      <c r="B232" s="15" t="s">
        <v>937</v>
      </c>
      <c r="C232" s="15" t="s">
        <v>938</v>
      </c>
      <c r="D232" s="15" t="s">
        <v>939</v>
      </c>
      <c r="E232" s="15" t="s">
        <v>940</v>
      </c>
      <c r="F232" s="15" t="s">
        <v>941</v>
      </c>
      <c r="G232" s="16">
        <v>44728</v>
      </c>
      <c r="H232" s="17">
        <v>3600</v>
      </c>
      <c r="I232" s="18">
        <v>1</v>
      </c>
    </row>
    <row r="233" spans="1:9" x14ac:dyDescent="0.25">
      <c r="A233" s="15" t="s">
        <v>942</v>
      </c>
      <c r="B233" s="15" t="s">
        <v>937</v>
      </c>
      <c r="C233" s="15" t="s">
        <v>943</v>
      </c>
      <c r="D233" s="15" t="s">
        <v>944</v>
      </c>
      <c r="E233" s="15" t="s">
        <v>945</v>
      </c>
      <c r="F233" s="15" t="s">
        <v>946</v>
      </c>
      <c r="G233" s="16">
        <v>44739</v>
      </c>
      <c r="H233" s="17">
        <v>28400</v>
      </c>
      <c r="I233" s="18">
        <v>1</v>
      </c>
    </row>
    <row r="234" spans="1:9" x14ac:dyDescent="0.25">
      <c r="A234" s="15" t="s">
        <v>947</v>
      </c>
      <c r="B234" s="15" t="s">
        <v>937</v>
      </c>
      <c r="C234" s="15" t="s">
        <v>948</v>
      </c>
      <c r="D234" s="15" t="s">
        <v>949</v>
      </c>
      <c r="E234" s="15" t="s">
        <v>950</v>
      </c>
      <c r="F234" s="15" t="s">
        <v>951</v>
      </c>
      <c r="G234" s="16">
        <v>44722</v>
      </c>
      <c r="H234" s="17">
        <v>1600</v>
      </c>
      <c r="I234" s="18">
        <v>1</v>
      </c>
    </row>
    <row r="235" spans="1:9" x14ac:dyDescent="0.25">
      <c r="A235" s="15" t="s">
        <v>952</v>
      </c>
      <c r="B235" s="15" t="s">
        <v>937</v>
      </c>
      <c r="C235" s="15" t="s">
        <v>953</v>
      </c>
      <c r="D235" s="15" t="s">
        <v>954</v>
      </c>
      <c r="E235" s="15" t="s">
        <v>955</v>
      </c>
      <c r="F235" s="15" t="s">
        <v>956</v>
      </c>
      <c r="G235" s="16">
        <v>44729</v>
      </c>
      <c r="H235" s="17">
        <v>3300</v>
      </c>
      <c r="I235" s="18">
        <v>1</v>
      </c>
    </row>
    <row r="236" spans="1:9" x14ac:dyDescent="0.25">
      <c r="A236" s="15" t="s">
        <v>957</v>
      </c>
      <c r="B236" s="15" t="s">
        <v>937</v>
      </c>
      <c r="C236" s="15" t="s">
        <v>958</v>
      </c>
      <c r="D236" s="15" t="s">
        <v>959</v>
      </c>
      <c r="E236" s="15" t="s">
        <v>960</v>
      </c>
      <c r="F236" s="15" t="s">
        <v>961</v>
      </c>
      <c r="G236" s="16">
        <v>44714</v>
      </c>
      <c r="H236" s="17">
        <v>6650</v>
      </c>
      <c r="I236" s="18">
        <v>1</v>
      </c>
    </row>
    <row r="237" spans="1:9" x14ac:dyDescent="0.25">
      <c r="A237" s="15" t="s">
        <v>962</v>
      </c>
      <c r="B237" s="15" t="s">
        <v>937</v>
      </c>
      <c r="C237" s="15" t="s">
        <v>963</v>
      </c>
      <c r="D237" s="15" t="s">
        <v>964</v>
      </c>
      <c r="E237" s="15" t="s">
        <v>965</v>
      </c>
      <c r="F237" s="15" t="s">
        <v>966</v>
      </c>
      <c r="G237" s="16">
        <v>44735</v>
      </c>
      <c r="H237" s="17">
        <v>10810</v>
      </c>
      <c r="I237" s="18">
        <v>1</v>
      </c>
    </row>
    <row r="238" spans="1:9" x14ac:dyDescent="0.25">
      <c r="A238" s="15" t="s">
        <v>967</v>
      </c>
      <c r="B238" s="15" t="s">
        <v>937</v>
      </c>
      <c r="C238" s="15" t="s">
        <v>968</v>
      </c>
      <c r="D238" s="15" t="s">
        <v>969</v>
      </c>
      <c r="E238" s="15" t="s">
        <v>970</v>
      </c>
      <c r="F238" s="15" t="s">
        <v>971</v>
      </c>
      <c r="G238" s="16">
        <v>44733</v>
      </c>
      <c r="H238" s="17">
        <v>8000</v>
      </c>
      <c r="I238" s="18">
        <v>1</v>
      </c>
    </row>
    <row r="239" spans="1:9" x14ac:dyDescent="0.25">
      <c r="A239" s="15" t="s">
        <v>972</v>
      </c>
      <c r="B239" s="15" t="s">
        <v>937</v>
      </c>
      <c r="C239" s="15" t="s">
        <v>973</v>
      </c>
      <c r="D239" s="15" t="s">
        <v>974</v>
      </c>
      <c r="E239" s="15" t="s">
        <v>975</v>
      </c>
      <c r="F239" s="15" t="s">
        <v>976</v>
      </c>
      <c r="G239" s="16">
        <v>44733</v>
      </c>
      <c r="H239" s="17">
        <v>5000</v>
      </c>
      <c r="I239" s="18">
        <v>1</v>
      </c>
    </row>
    <row r="240" spans="1:9" x14ac:dyDescent="0.25">
      <c r="A240" s="15" t="s">
        <v>977</v>
      </c>
      <c r="B240" s="15" t="s">
        <v>937</v>
      </c>
      <c r="C240" s="15" t="s">
        <v>978</v>
      </c>
      <c r="D240" s="15" t="s">
        <v>979</v>
      </c>
      <c r="E240" s="15" t="s">
        <v>980</v>
      </c>
      <c r="F240" s="15" t="s">
        <v>981</v>
      </c>
      <c r="G240" s="16">
        <v>44733</v>
      </c>
      <c r="H240" s="17">
        <v>5500</v>
      </c>
      <c r="I240" s="18">
        <v>1</v>
      </c>
    </row>
    <row r="241" spans="1:9" x14ac:dyDescent="0.25">
      <c r="A241" s="15" t="s">
        <v>982</v>
      </c>
      <c r="B241" s="15" t="s">
        <v>937</v>
      </c>
      <c r="C241" s="15" t="s">
        <v>983</v>
      </c>
      <c r="D241" s="15" t="s">
        <v>969</v>
      </c>
      <c r="E241" s="15" t="s">
        <v>984</v>
      </c>
      <c r="F241" s="15" t="s">
        <v>985</v>
      </c>
      <c r="G241" s="16">
        <v>44734</v>
      </c>
      <c r="H241" s="17">
        <v>5700</v>
      </c>
      <c r="I241" s="18">
        <v>1</v>
      </c>
    </row>
    <row r="242" spans="1:9" x14ac:dyDescent="0.25">
      <c r="A242" s="15" t="s">
        <v>986</v>
      </c>
      <c r="B242" s="15" t="s">
        <v>937</v>
      </c>
      <c r="C242" s="15" t="s">
        <v>987</v>
      </c>
      <c r="D242" s="15" t="s">
        <v>969</v>
      </c>
      <c r="E242" s="15" t="s">
        <v>988</v>
      </c>
      <c r="F242" s="15" t="s">
        <v>989</v>
      </c>
      <c r="G242" s="16">
        <v>44733</v>
      </c>
      <c r="H242" s="17">
        <v>7500</v>
      </c>
      <c r="I242" s="18">
        <v>1</v>
      </c>
    </row>
    <row r="243" spans="1:9" x14ac:dyDescent="0.25">
      <c r="A243" s="15" t="s">
        <v>990</v>
      </c>
      <c r="B243" s="15" t="s">
        <v>937</v>
      </c>
      <c r="C243" s="15" t="s">
        <v>991</v>
      </c>
      <c r="D243" s="15" t="s">
        <v>992</v>
      </c>
      <c r="E243" s="15" t="s">
        <v>993</v>
      </c>
      <c r="F243" s="15" t="s">
        <v>994</v>
      </c>
      <c r="G243" s="16">
        <v>44714</v>
      </c>
      <c r="H243" s="17">
        <v>1500</v>
      </c>
      <c r="I243" s="18">
        <v>1</v>
      </c>
    </row>
    <row r="244" spans="1:9" x14ac:dyDescent="0.25">
      <c r="A244" s="15" t="s">
        <v>995</v>
      </c>
      <c r="B244" s="15" t="s">
        <v>937</v>
      </c>
      <c r="C244" s="15" t="s">
        <v>996</v>
      </c>
      <c r="D244" s="15" t="s">
        <v>997</v>
      </c>
      <c r="E244" s="15" t="s">
        <v>998</v>
      </c>
      <c r="F244" s="15" t="s">
        <v>999</v>
      </c>
      <c r="G244" s="16">
        <v>44729</v>
      </c>
      <c r="H244" s="17">
        <v>5000</v>
      </c>
      <c r="I244" s="18">
        <v>1</v>
      </c>
    </row>
    <row r="245" spans="1:9" x14ac:dyDescent="0.25">
      <c r="A245" s="15" t="s">
        <v>1000</v>
      </c>
      <c r="B245" s="15" t="s">
        <v>937</v>
      </c>
      <c r="C245" s="15" t="s">
        <v>1001</v>
      </c>
      <c r="D245" s="15" t="s">
        <v>1002</v>
      </c>
      <c r="E245" s="15" t="s">
        <v>1003</v>
      </c>
      <c r="F245" s="15" t="s">
        <v>1004</v>
      </c>
      <c r="G245" s="16">
        <v>44721</v>
      </c>
      <c r="H245" s="17">
        <v>8700</v>
      </c>
      <c r="I245" s="18">
        <v>1</v>
      </c>
    </row>
    <row r="246" spans="1:9" x14ac:dyDescent="0.25">
      <c r="A246" s="15" t="s">
        <v>1005</v>
      </c>
      <c r="B246" s="15" t="s">
        <v>937</v>
      </c>
      <c r="C246" s="15" t="s">
        <v>633</v>
      </c>
      <c r="D246" s="15" t="s">
        <v>1006</v>
      </c>
      <c r="E246" s="15" t="s">
        <v>1007</v>
      </c>
      <c r="F246" s="15" t="s">
        <v>1008</v>
      </c>
      <c r="G246" s="16">
        <v>44714</v>
      </c>
      <c r="H246" s="17">
        <v>21000</v>
      </c>
      <c r="I246" s="18">
        <v>1</v>
      </c>
    </row>
    <row r="247" spans="1:9" x14ac:dyDescent="0.25">
      <c r="A247" s="15" t="s">
        <v>1009</v>
      </c>
      <c r="B247" s="15" t="s">
        <v>937</v>
      </c>
      <c r="C247" s="15" t="s">
        <v>1010</v>
      </c>
      <c r="D247" s="15" t="s">
        <v>1011</v>
      </c>
      <c r="E247" s="15" t="s">
        <v>1012</v>
      </c>
      <c r="F247" s="15" t="s">
        <v>1013</v>
      </c>
      <c r="G247" s="16">
        <v>44713</v>
      </c>
      <c r="H247" s="17">
        <v>7200</v>
      </c>
      <c r="I247" s="18">
        <v>1</v>
      </c>
    </row>
    <row r="248" spans="1:9" x14ac:dyDescent="0.25">
      <c r="A248" s="15" t="s">
        <v>1014</v>
      </c>
      <c r="B248" s="15" t="s">
        <v>937</v>
      </c>
      <c r="C248" s="15" t="s">
        <v>1015</v>
      </c>
      <c r="D248" s="15" t="s">
        <v>1016</v>
      </c>
      <c r="E248" s="15" t="s">
        <v>1017</v>
      </c>
      <c r="F248" s="15" t="s">
        <v>1018</v>
      </c>
      <c r="G248" s="16">
        <v>44732</v>
      </c>
      <c r="H248" s="17">
        <v>2850</v>
      </c>
      <c r="I248" s="18">
        <v>1</v>
      </c>
    </row>
    <row r="249" spans="1:9" x14ac:dyDescent="0.25">
      <c r="A249" s="15" t="s">
        <v>1019</v>
      </c>
      <c r="B249" s="15" t="s">
        <v>937</v>
      </c>
      <c r="C249" s="15" t="s">
        <v>1020</v>
      </c>
      <c r="D249" s="15" t="s">
        <v>1021</v>
      </c>
      <c r="E249" s="15" t="s">
        <v>1022</v>
      </c>
      <c r="F249" s="15" t="s">
        <v>1023</v>
      </c>
      <c r="G249" s="16">
        <v>44733</v>
      </c>
      <c r="H249" s="17">
        <v>19450</v>
      </c>
      <c r="I249" s="18">
        <v>1</v>
      </c>
    </row>
    <row r="250" spans="1:9" x14ac:dyDescent="0.25">
      <c r="A250" s="15" t="s">
        <v>1024</v>
      </c>
      <c r="B250" s="15" t="s">
        <v>1025</v>
      </c>
      <c r="C250" s="15" t="s">
        <v>1026</v>
      </c>
      <c r="D250" s="15" t="s">
        <v>1027</v>
      </c>
      <c r="E250" s="15" t="s">
        <v>1028</v>
      </c>
      <c r="F250" s="15" t="s">
        <v>1029</v>
      </c>
      <c r="G250" s="16">
        <v>44727</v>
      </c>
      <c r="H250" s="17">
        <v>15000</v>
      </c>
      <c r="I250" s="18">
        <v>1</v>
      </c>
    </row>
    <row r="251" spans="1:9" x14ac:dyDescent="0.25">
      <c r="A251" s="15" t="s">
        <v>1030</v>
      </c>
      <c r="B251" s="15" t="s">
        <v>1025</v>
      </c>
      <c r="C251" s="15" t="s">
        <v>1031</v>
      </c>
      <c r="D251" s="15" t="s">
        <v>1032</v>
      </c>
      <c r="E251" s="15" t="s">
        <v>1033</v>
      </c>
      <c r="F251" s="15" t="s">
        <v>1034</v>
      </c>
      <c r="G251" s="16">
        <v>44734</v>
      </c>
      <c r="H251" s="17">
        <v>25000</v>
      </c>
      <c r="I251" s="18">
        <v>1</v>
      </c>
    </row>
    <row r="252" spans="1:9" x14ac:dyDescent="0.25">
      <c r="A252" s="15" t="s">
        <v>1035</v>
      </c>
      <c r="B252" s="15" t="s">
        <v>1036</v>
      </c>
      <c r="C252" s="15" t="s">
        <v>1037</v>
      </c>
      <c r="D252" s="15" t="s">
        <v>1038</v>
      </c>
      <c r="E252" s="15" t="s">
        <v>1039</v>
      </c>
      <c r="F252" s="15" t="s">
        <v>1040</v>
      </c>
      <c r="G252" s="16">
        <v>44726</v>
      </c>
      <c r="H252" s="17">
        <v>16359</v>
      </c>
      <c r="I252" s="18">
        <v>1</v>
      </c>
    </row>
    <row r="253" spans="1:9" x14ac:dyDescent="0.25">
      <c r="A253" s="15" t="s">
        <v>1041</v>
      </c>
      <c r="B253" s="15" t="s">
        <v>1036</v>
      </c>
      <c r="C253" s="15" t="s">
        <v>1042</v>
      </c>
      <c r="D253" s="15" t="s">
        <v>1043</v>
      </c>
      <c r="E253" s="15" t="s">
        <v>1044</v>
      </c>
      <c r="F253" s="15" t="s">
        <v>1045</v>
      </c>
      <c r="G253" s="16">
        <v>44713</v>
      </c>
      <c r="H253" s="17">
        <v>5689</v>
      </c>
      <c r="I253" s="18">
        <v>1</v>
      </c>
    </row>
    <row r="254" spans="1:9" x14ac:dyDescent="0.25">
      <c r="A254" s="15" t="s">
        <v>1046</v>
      </c>
      <c r="B254" s="15" t="s">
        <v>1047</v>
      </c>
      <c r="C254" s="15" t="s">
        <v>1048</v>
      </c>
      <c r="D254" s="15" t="s">
        <v>1049</v>
      </c>
      <c r="E254" s="15" t="s">
        <v>1050</v>
      </c>
      <c r="F254" s="15" t="s">
        <v>1051</v>
      </c>
      <c r="G254" s="16">
        <v>44740</v>
      </c>
      <c r="H254" s="17">
        <v>4921</v>
      </c>
      <c r="I254" s="18">
        <v>1</v>
      </c>
    </row>
    <row r="255" spans="1:9" x14ac:dyDescent="0.25">
      <c r="A255" s="15" t="s">
        <v>1046</v>
      </c>
      <c r="B255" s="15" t="s">
        <v>1047</v>
      </c>
      <c r="C255" s="15" t="s">
        <v>1048</v>
      </c>
      <c r="D255" s="15" t="s">
        <v>1049</v>
      </c>
      <c r="E255" s="15" t="s">
        <v>1050</v>
      </c>
      <c r="F255" s="15" t="s">
        <v>1051</v>
      </c>
      <c r="G255" s="16">
        <v>44740</v>
      </c>
      <c r="H255" s="17">
        <v>4921</v>
      </c>
      <c r="I255" s="18">
        <v>1</v>
      </c>
    </row>
    <row r="256" spans="1:9" x14ac:dyDescent="0.25">
      <c r="A256" s="15" t="s">
        <v>1052</v>
      </c>
      <c r="B256" s="15" t="s">
        <v>1053</v>
      </c>
      <c r="C256" s="15" t="s">
        <v>1054</v>
      </c>
      <c r="D256" s="15" t="s">
        <v>1055</v>
      </c>
      <c r="E256" s="15" t="s">
        <v>1056</v>
      </c>
      <c r="F256" s="15" t="s">
        <v>1057</v>
      </c>
      <c r="G256" s="16">
        <v>44719</v>
      </c>
      <c r="H256" s="17">
        <v>3000</v>
      </c>
      <c r="I256" s="18">
        <v>1</v>
      </c>
    </row>
    <row r="257" spans="1:9" x14ac:dyDescent="0.25">
      <c r="A257" s="15" t="s">
        <v>1058</v>
      </c>
      <c r="B257" s="15" t="s">
        <v>1053</v>
      </c>
      <c r="C257" s="15" t="s">
        <v>1059</v>
      </c>
      <c r="D257" s="15" t="s">
        <v>1060</v>
      </c>
      <c r="E257" s="15" t="s">
        <v>1061</v>
      </c>
      <c r="F257" s="15" t="s">
        <v>1062</v>
      </c>
      <c r="G257" s="16">
        <v>44726</v>
      </c>
      <c r="H257" s="17">
        <v>37607</v>
      </c>
      <c r="I257" s="18">
        <v>1</v>
      </c>
    </row>
    <row r="258" spans="1:9" x14ac:dyDescent="0.25">
      <c r="A258" s="15" t="s">
        <v>1063</v>
      </c>
      <c r="B258" s="15" t="s">
        <v>1053</v>
      </c>
      <c r="C258" s="15" t="s">
        <v>1064</v>
      </c>
      <c r="D258" s="15" t="s">
        <v>1065</v>
      </c>
      <c r="E258" s="15" t="s">
        <v>1066</v>
      </c>
      <c r="F258" s="15" t="s">
        <v>1067</v>
      </c>
      <c r="G258" s="16">
        <v>44733</v>
      </c>
      <c r="H258" s="17">
        <v>25000</v>
      </c>
      <c r="I258" s="18">
        <v>1</v>
      </c>
    </row>
    <row r="259" spans="1:9" x14ac:dyDescent="0.25">
      <c r="A259" s="15" t="s">
        <v>1068</v>
      </c>
      <c r="B259" s="15" t="s">
        <v>1069</v>
      </c>
      <c r="C259" s="15" t="s">
        <v>1070</v>
      </c>
      <c r="D259" s="15" t="s">
        <v>1071</v>
      </c>
      <c r="E259" s="15" t="s">
        <v>1072</v>
      </c>
      <c r="F259" s="15" t="s">
        <v>1073</v>
      </c>
      <c r="G259" s="16">
        <v>44735</v>
      </c>
      <c r="H259" s="17">
        <v>1475</v>
      </c>
      <c r="I259" s="18">
        <v>1</v>
      </c>
    </row>
    <row r="260" spans="1:9" x14ac:dyDescent="0.25">
      <c r="A260" s="15" t="s">
        <v>1074</v>
      </c>
      <c r="B260" s="15" t="s">
        <v>1075</v>
      </c>
      <c r="C260" s="15" t="s">
        <v>1076</v>
      </c>
      <c r="D260" s="15" t="s">
        <v>1077</v>
      </c>
      <c r="E260" s="15" t="s">
        <v>1078</v>
      </c>
      <c r="F260" s="15" t="s">
        <v>1079</v>
      </c>
      <c r="G260" s="16">
        <v>44718</v>
      </c>
      <c r="H260" s="17">
        <v>3415</v>
      </c>
      <c r="I260" s="18">
        <v>1</v>
      </c>
    </row>
    <row r="261" spans="1:9" x14ac:dyDescent="0.25">
      <c r="A261" s="15" t="s">
        <v>1080</v>
      </c>
      <c r="B261" s="15" t="s">
        <v>1075</v>
      </c>
      <c r="C261" s="15" t="s">
        <v>1081</v>
      </c>
      <c r="D261" s="15" t="s">
        <v>1082</v>
      </c>
      <c r="E261" s="15" t="s">
        <v>1083</v>
      </c>
      <c r="F261" s="15" t="s">
        <v>1084</v>
      </c>
      <c r="G261" s="16">
        <v>44739</v>
      </c>
      <c r="H261" s="17">
        <v>17698</v>
      </c>
      <c r="I261" s="18">
        <v>1</v>
      </c>
    </row>
    <row r="262" spans="1:9" x14ac:dyDescent="0.25">
      <c r="A262" s="15" t="s">
        <v>1085</v>
      </c>
      <c r="B262" s="15" t="s">
        <v>1075</v>
      </c>
      <c r="C262" s="15" t="s">
        <v>1086</v>
      </c>
      <c r="D262" s="15" t="s">
        <v>1082</v>
      </c>
      <c r="E262" s="15" t="s">
        <v>1087</v>
      </c>
      <c r="F262" s="15" t="s">
        <v>1088</v>
      </c>
      <c r="G262" s="16">
        <v>44718</v>
      </c>
      <c r="H262" s="17">
        <v>12617</v>
      </c>
      <c r="I262" s="18">
        <v>1</v>
      </c>
    </row>
    <row r="263" spans="1:9" x14ac:dyDescent="0.25">
      <c r="A263" s="15" t="s">
        <v>1089</v>
      </c>
      <c r="B263" s="15" t="s">
        <v>1075</v>
      </c>
      <c r="C263" s="15" t="s">
        <v>1090</v>
      </c>
      <c r="D263" s="15" t="s">
        <v>1082</v>
      </c>
      <c r="E263" s="15" t="s">
        <v>1091</v>
      </c>
      <c r="F263" s="15" t="s">
        <v>1092</v>
      </c>
      <c r="G263" s="16">
        <v>44720</v>
      </c>
      <c r="H263" s="17">
        <v>5525</v>
      </c>
      <c r="I263" s="18">
        <v>1</v>
      </c>
    </row>
    <row r="264" spans="1:9" x14ac:dyDescent="0.25">
      <c r="A264" s="15" t="s">
        <v>1093</v>
      </c>
      <c r="B264" s="15" t="s">
        <v>1075</v>
      </c>
      <c r="C264" s="15" t="s">
        <v>1094</v>
      </c>
      <c r="D264" s="15" t="s">
        <v>1082</v>
      </c>
      <c r="E264" s="15" t="s">
        <v>1095</v>
      </c>
      <c r="F264" s="15" t="s">
        <v>1096</v>
      </c>
      <c r="G264" s="16">
        <v>44726</v>
      </c>
      <c r="H264" s="17">
        <v>3420</v>
      </c>
      <c r="I264" s="18">
        <v>1</v>
      </c>
    </row>
    <row r="265" spans="1:9" x14ac:dyDescent="0.25">
      <c r="A265" s="15" t="s">
        <v>1097</v>
      </c>
      <c r="B265" s="15" t="s">
        <v>1075</v>
      </c>
      <c r="C265" s="15" t="s">
        <v>1098</v>
      </c>
      <c r="D265" s="15" t="s">
        <v>1082</v>
      </c>
      <c r="E265" s="15" t="s">
        <v>1099</v>
      </c>
      <c r="F265" s="15" t="s">
        <v>1100</v>
      </c>
      <c r="G265" s="16">
        <v>44713</v>
      </c>
      <c r="H265" s="17">
        <v>9450</v>
      </c>
      <c r="I265" s="18">
        <v>1</v>
      </c>
    </row>
    <row r="266" spans="1:9" x14ac:dyDescent="0.25">
      <c r="A266" s="15" t="s">
        <v>1101</v>
      </c>
      <c r="B266" s="15" t="s">
        <v>1075</v>
      </c>
      <c r="C266" s="15" t="s">
        <v>1102</v>
      </c>
      <c r="D266" s="15" t="s">
        <v>1077</v>
      </c>
      <c r="E266" s="15" t="s">
        <v>1103</v>
      </c>
      <c r="F266" s="15" t="s">
        <v>1104</v>
      </c>
      <c r="G266" s="16">
        <v>44713</v>
      </c>
      <c r="H266" s="17">
        <v>13580</v>
      </c>
      <c r="I266" s="18">
        <v>1</v>
      </c>
    </row>
    <row r="267" spans="1:9" x14ac:dyDescent="0.25">
      <c r="A267" s="15" t="s">
        <v>1105</v>
      </c>
      <c r="B267" s="15" t="s">
        <v>1075</v>
      </c>
      <c r="C267" s="15" t="s">
        <v>1106</v>
      </c>
      <c r="D267" s="15" t="s">
        <v>1107</v>
      </c>
      <c r="E267" s="15" t="s">
        <v>1108</v>
      </c>
      <c r="F267" s="15" t="s">
        <v>1109</v>
      </c>
      <c r="G267" s="16">
        <v>44713</v>
      </c>
      <c r="H267" s="17">
        <v>24604</v>
      </c>
      <c r="I267" s="18">
        <v>1</v>
      </c>
    </row>
    <row r="268" spans="1:9" x14ac:dyDescent="0.25">
      <c r="A268" s="15" t="s">
        <v>1110</v>
      </c>
      <c r="B268" s="15" t="s">
        <v>1075</v>
      </c>
      <c r="C268" s="15" t="s">
        <v>1111</v>
      </c>
      <c r="D268" s="15" t="s">
        <v>1082</v>
      </c>
      <c r="E268" s="15" t="s">
        <v>1112</v>
      </c>
      <c r="F268" s="15" t="s">
        <v>1113</v>
      </c>
      <c r="G268" s="16">
        <v>44713</v>
      </c>
      <c r="H268" s="17">
        <v>24000</v>
      </c>
      <c r="I268" s="18">
        <v>1</v>
      </c>
    </row>
    <row r="269" spans="1:9" x14ac:dyDescent="0.25">
      <c r="A269" s="15" t="s">
        <v>1114</v>
      </c>
      <c r="B269" s="15" t="s">
        <v>1075</v>
      </c>
      <c r="C269" s="15" t="s">
        <v>1115</v>
      </c>
      <c r="D269" s="15" t="s">
        <v>1116</v>
      </c>
      <c r="E269" s="15" t="s">
        <v>1117</v>
      </c>
      <c r="F269" s="15" t="s">
        <v>1118</v>
      </c>
      <c r="G269" s="16">
        <v>44713</v>
      </c>
      <c r="H269" s="17">
        <v>14965</v>
      </c>
      <c r="I269" s="18">
        <v>1</v>
      </c>
    </row>
    <row r="270" spans="1:9" x14ac:dyDescent="0.25">
      <c r="A270" s="15" t="s">
        <v>1119</v>
      </c>
      <c r="B270" s="15" t="s">
        <v>1075</v>
      </c>
      <c r="C270" s="15" t="s">
        <v>1120</v>
      </c>
      <c r="D270" s="15" t="s">
        <v>1077</v>
      </c>
      <c r="E270" s="15" t="s">
        <v>1121</v>
      </c>
      <c r="F270" s="15" t="s">
        <v>1122</v>
      </c>
      <c r="G270" s="16">
        <v>44713</v>
      </c>
      <c r="H270" s="17">
        <v>11990</v>
      </c>
      <c r="I270" s="18">
        <v>1</v>
      </c>
    </row>
    <row r="271" spans="1:9" x14ac:dyDescent="0.25">
      <c r="A271" s="15" t="s">
        <v>1123</v>
      </c>
      <c r="B271" s="15" t="s">
        <v>1075</v>
      </c>
      <c r="C271" s="15" t="s">
        <v>1124</v>
      </c>
      <c r="D271" s="15" t="s">
        <v>1125</v>
      </c>
      <c r="E271" s="15" t="s">
        <v>1126</v>
      </c>
      <c r="F271" s="15" t="s">
        <v>1127</v>
      </c>
      <c r="G271" s="16">
        <v>44713</v>
      </c>
      <c r="H271" s="17">
        <v>27890</v>
      </c>
      <c r="I271" s="18">
        <v>1</v>
      </c>
    </row>
    <row r="272" spans="1:9" x14ac:dyDescent="0.25">
      <c r="A272" s="15" t="s">
        <v>1128</v>
      </c>
      <c r="B272" s="15" t="s">
        <v>1075</v>
      </c>
      <c r="C272" s="15" t="s">
        <v>1129</v>
      </c>
      <c r="D272" s="15" t="s">
        <v>1107</v>
      </c>
      <c r="E272" s="15" t="s">
        <v>1130</v>
      </c>
      <c r="F272" s="15" t="s">
        <v>1131</v>
      </c>
      <c r="G272" s="16">
        <v>44718</v>
      </c>
      <c r="H272" s="17">
        <v>19370</v>
      </c>
      <c r="I272" s="18">
        <v>1</v>
      </c>
    </row>
    <row r="273" spans="1:9" x14ac:dyDescent="0.25">
      <c r="A273" s="15" t="s">
        <v>1132</v>
      </c>
      <c r="B273" s="15" t="s">
        <v>1075</v>
      </c>
      <c r="C273" s="15" t="s">
        <v>1133</v>
      </c>
      <c r="D273" s="15" t="s">
        <v>1082</v>
      </c>
      <c r="E273" s="15" t="s">
        <v>1134</v>
      </c>
      <c r="F273" s="15" t="s">
        <v>1135</v>
      </c>
      <c r="G273" s="16">
        <v>44719</v>
      </c>
      <c r="H273" s="17">
        <v>103000</v>
      </c>
      <c r="I273" s="18">
        <v>1</v>
      </c>
    </row>
    <row r="274" spans="1:9" x14ac:dyDescent="0.25">
      <c r="A274" s="15" t="s">
        <v>1136</v>
      </c>
      <c r="B274" s="15" t="s">
        <v>1075</v>
      </c>
      <c r="C274" s="15" t="s">
        <v>1137</v>
      </c>
      <c r="D274" s="15" t="s">
        <v>1082</v>
      </c>
      <c r="E274" s="15" t="s">
        <v>1138</v>
      </c>
      <c r="F274" s="15" t="s">
        <v>1139</v>
      </c>
      <c r="G274" s="16">
        <v>44719</v>
      </c>
      <c r="H274" s="17">
        <v>21286</v>
      </c>
      <c r="I274" s="18">
        <v>1</v>
      </c>
    </row>
    <row r="275" spans="1:9" x14ac:dyDescent="0.25">
      <c r="A275" s="15" t="s">
        <v>1140</v>
      </c>
      <c r="B275" s="15" t="s">
        <v>1075</v>
      </c>
      <c r="C275" s="15" t="s">
        <v>1141</v>
      </c>
      <c r="D275" s="15" t="s">
        <v>1107</v>
      </c>
      <c r="E275" s="15" t="s">
        <v>1142</v>
      </c>
      <c r="F275" s="15" t="s">
        <v>1143</v>
      </c>
      <c r="G275" s="16">
        <v>44715</v>
      </c>
      <c r="H275" s="17">
        <v>3000</v>
      </c>
      <c r="I275" s="18">
        <v>1</v>
      </c>
    </row>
    <row r="276" spans="1:9" x14ac:dyDescent="0.25">
      <c r="A276" s="15" t="s">
        <v>1144</v>
      </c>
      <c r="B276" s="15" t="s">
        <v>1075</v>
      </c>
      <c r="C276" s="15" t="s">
        <v>1145</v>
      </c>
      <c r="D276" s="15" t="s">
        <v>1146</v>
      </c>
      <c r="E276" s="15" t="s">
        <v>1147</v>
      </c>
      <c r="F276" s="15" t="s">
        <v>1148</v>
      </c>
      <c r="G276" s="16">
        <v>44719</v>
      </c>
      <c r="H276" s="17">
        <v>69985</v>
      </c>
      <c r="I276" s="18">
        <v>1</v>
      </c>
    </row>
    <row r="277" spans="1:9" x14ac:dyDescent="0.25">
      <c r="A277" s="15" t="s">
        <v>1144</v>
      </c>
      <c r="B277" s="15" t="s">
        <v>1075</v>
      </c>
      <c r="C277" s="15" t="s">
        <v>1145</v>
      </c>
      <c r="D277" s="15" t="s">
        <v>1146</v>
      </c>
      <c r="E277" s="15" t="s">
        <v>1147</v>
      </c>
      <c r="F277" s="15" t="s">
        <v>1148</v>
      </c>
      <c r="G277" s="16">
        <v>44719</v>
      </c>
      <c r="H277" s="17">
        <v>69985</v>
      </c>
      <c r="I277" s="18">
        <v>1</v>
      </c>
    </row>
    <row r="278" spans="1:9" x14ac:dyDescent="0.25">
      <c r="A278" s="15" t="s">
        <v>1144</v>
      </c>
      <c r="B278" s="15" t="s">
        <v>1075</v>
      </c>
      <c r="C278" s="15" t="s">
        <v>1145</v>
      </c>
      <c r="D278" s="15" t="s">
        <v>1146</v>
      </c>
      <c r="E278" s="15" t="s">
        <v>1147</v>
      </c>
      <c r="F278" s="15" t="s">
        <v>1148</v>
      </c>
      <c r="G278" s="16">
        <v>44719</v>
      </c>
      <c r="H278" s="17">
        <v>69985</v>
      </c>
      <c r="I278" s="18">
        <v>1</v>
      </c>
    </row>
    <row r="279" spans="1:9" x14ac:dyDescent="0.25">
      <c r="A279" s="15" t="s">
        <v>1144</v>
      </c>
      <c r="B279" s="15" t="s">
        <v>1075</v>
      </c>
      <c r="C279" s="15" t="s">
        <v>1145</v>
      </c>
      <c r="D279" s="15" t="s">
        <v>1146</v>
      </c>
      <c r="E279" s="15" t="s">
        <v>1147</v>
      </c>
      <c r="F279" s="15" t="s">
        <v>1148</v>
      </c>
      <c r="G279" s="16">
        <v>44719</v>
      </c>
      <c r="H279" s="17">
        <v>69985</v>
      </c>
      <c r="I279" s="18">
        <v>1</v>
      </c>
    </row>
    <row r="280" spans="1:9" x14ac:dyDescent="0.25">
      <c r="A280" s="15" t="s">
        <v>1149</v>
      </c>
      <c r="B280" s="15" t="s">
        <v>1075</v>
      </c>
      <c r="C280" s="15" t="s">
        <v>1150</v>
      </c>
      <c r="D280" s="15" t="s">
        <v>1082</v>
      </c>
      <c r="E280" s="15" t="s">
        <v>1151</v>
      </c>
      <c r="F280" s="15" t="s">
        <v>1152</v>
      </c>
      <c r="G280" s="16">
        <v>44718</v>
      </c>
      <c r="H280" s="17">
        <v>19500</v>
      </c>
      <c r="I280" s="18">
        <v>1</v>
      </c>
    </row>
    <row r="281" spans="1:9" x14ac:dyDescent="0.25">
      <c r="A281" s="15" t="s">
        <v>1153</v>
      </c>
      <c r="B281" s="15" t="s">
        <v>1075</v>
      </c>
      <c r="C281" s="15" t="s">
        <v>1154</v>
      </c>
      <c r="D281" s="15" t="s">
        <v>1116</v>
      </c>
      <c r="E281" s="15" t="s">
        <v>1155</v>
      </c>
      <c r="F281" s="15" t="s">
        <v>1156</v>
      </c>
      <c r="G281" s="16">
        <v>44728</v>
      </c>
      <c r="H281" s="17">
        <v>28000</v>
      </c>
      <c r="I281" s="18">
        <v>1</v>
      </c>
    </row>
    <row r="282" spans="1:9" x14ac:dyDescent="0.25">
      <c r="A282" s="15" t="s">
        <v>1153</v>
      </c>
      <c r="B282" s="15" t="s">
        <v>1075</v>
      </c>
      <c r="C282" s="15" t="s">
        <v>1154</v>
      </c>
      <c r="D282" s="15" t="s">
        <v>1116</v>
      </c>
      <c r="E282" s="15" t="s">
        <v>1155</v>
      </c>
      <c r="F282" s="15" t="s">
        <v>1156</v>
      </c>
      <c r="G282" s="16">
        <v>44728</v>
      </c>
      <c r="H282" s="17">
        <v>28000</v>
      </c>
      <c r="I282" s="18">
        <v>1</v>
      </c>
    </row>
    <row r="283" spans="1:9" x14ac:dyDescent="0.25">
      <c r="A283" s="15" t="s">
        <v>1153</v>
      </c>
      <c r="B283" s="15" t="s">
        <v>1075</v>
      </c>
      <c r="C283" s="15" t="s">
        <v>1154</v>
      </c>
      <c r="D283" s="15" t="s">
        <v>1116</v>
      </c>
      <c r="E283" s="15" t="s">
        <v>1155</v>
      </c>
      <c r="F283" s="15" t="s">
        <v>1156</v>
      </c>
      <c r="G283" s="16">
        <v>44728</v>
      </c>
      <c r="H283" s="17">
        <v>28000</v>
      </c>
      <c r="I283" s="18">
        <v>1</v>
      </c>
    </row>
    <row r="284" spans="1:9" x14ac:dyDescent="0.25">
      <c r="A284" s="15" t="s">
        <v>1153</v>
      </c>
      <c r="B284" s="15" t="s">
        <v>1075</v>
      </c>
      <c r="C284" s="15" t="s">
        <v>1154</v>
      </c>
      <c r="D284" s="15" t="s">
        <v>1116</v>
      </c>
      <c r="E284" s="15" t="s">
        <v>1155</v>
      </c>
      <c r="F284" s="15" t="s">
        <v>1156</v>
      </c>
      <c r="G284" s="16">
        <v>44728</v>
      </c>
      <c r="H284" s="17">
        <v>28000</v>
      </c>
      <c r="I284" s="18">
        <v>1</v>
      </c>
    </row>
    <row r="285" spans="1:9" x14ac:dyDescent="0.25">
      <c r="A285" s="15" t="s">
        <v>1153</v>
      </c>
      <c r="B285" s="15" t="s">
        <v>1075</v>
      </c>
      <c r="C285" s="15" t="s">
        <v>1154</v>
      </c>
      <c r="D285" s="15" t="s">
        <v>1116</v>
      </c>
      <c r="E285" s="15" t="s">
        <v>1155</v>
      </c>
      <c r="F285" s="15" t="s">
        <v>1156</v>
      </c>
      <c r="G285" s="16">
        <v>44728</v>
      </c>
      <c r="H285" s="17">
        <v>28000</v>
      </c>
      <c r="I285" s="18">
        <v>1</v>
      </c>
    </row>
    <row r="286" spans="1:9" x14ac:dyDescent="0.25">
      <c r="A286" s="15" t="s">
        <v>1157</v>
      </c>
      <c r="B286" s="15" t="s">
        <v>1075</v>
      </c>
      <c r="C286" s="15" t="s">
        <v>1158</v>
      </c>
      <c r="D286" s="15" t="s">
        <v>1082</v>
      </c>
      <c r="E286" s="15" t="s">
        <v>1159</v>
      </c>
      <c r="F286" s="15" t="s">
        <v>1160</v>
      </c>
      <c r="G286" s="16">
        <v>44718</v>
      </c>
      <c r="H286" s="17">
        <v>25466</v>
      </c>
      <c r="I286" s="18">
        <v>1</v>
      </c>
    </row>
    <row r="287" spans="1:9" x14ac:dyDescent="0.25">
      <c r="A287" s="15" t="s">
        <v>1161</v>
      </c>
      <c r="B287" s="15" t="s">
        <v>1075</v>
      </c>
      <c r="C287" s="15" t="s">
        <v>1162</v>
      </c>
      <c r="D287" s="15" t="s">
        <v>1082</v>
      </c>
      <c r="E287" s="15" t="s">
        <v>1163</v>
      </c>
      <c r="F287" s="15" t="s">
        <v>1164</v>
      </c>
      <c r="G287" s="16">
        <v>44718</v>
      </c>
      <c r="H287" s="17">
        <v>25693</v>
      </c>
      <c r="I287" s="18">
        <v>1</v>
      </c>
    </row>
    <row r="288" spans="1:9" x14ac:dyDescent="0.25">
      <c r="A288" s="15" t="s">
        <v>1165</v>
      </c>
      <c r="B288" s="15" t="s">
        <v>1075</v>
      </c>
      <c r="C288" s="15" t="s">
        <v>1166</v>
      </c>
      <c r="D288" s="15" t="s">
        <v>1082</v>
      </c>
      <c r="E288" s="15" t="s">
        <v>1167</v>
      </c>
      <c r="F288" s="15" t="s">
        <v>1168</v>
      </c>
      <c r="G288" s="16">
        <v>44721</v>
      </c>
      <c r="H288" s="17">
        <v>11500</v>
      </c>
      <c r="I288" s="18">
        <v>1</v>
      </c>
    </row>
    <row r="289" spans="1:9" x14ac:dyDescent="0.25">
      <c r="A289" s="15" t="s">
        <v>1169</v>
      </c>
      <c r="B289" s="15" t="s">
        <v>1075</v>
      </c>
      <c r="C289" s="15" t="s">
        <v>1170</v>
      </c>
      <c r="D289" s="15" t="s">
        <v>1107</v>
      </c>
      <c r="E289" s="15" t="s">
        <v>1171</v>
      </c>
      <c r="F289" s="15" t="s">
        <v>1172</v>
      </c>
      <c r="G289" s="16">
        <v>44721</v>
      </c>
      <c r="H289" s="17">
        <v>3990</v>
      </c>
      <c r="I289" s="18">
        <v>1</v>
      </c>
    </row>
    <row r="290" spans="1:9" x14ac:dyDescent="0.25">
      <c r="A290" s="15" t="s">
        <v>1173</v>
      </c>
      <c r="B290" s="15" t="s">
        <v>1075</v>
      </c>
      <c r="C290" s="15" t="s">
        <v>1174</v>
      </c>
      <c r="D290" s="15" t="s">
        <v>1116</v>
      </c>
      <c r="E290" s="15" t="s">
        <v>1175</v>
      </c>
      <c r="F290" s="15" t="s">
        <v>1176</v>
      </c>
      <c r="G290" s="16">
        <v>44727</v>
      </c>
      <c r="H290" s="17">
        <v>27000</v>
      </c>
      <c r="I290" s="18">
        <v>1</v>
      </c>
    </row>
    <row r="291" spans="1:9" x14ac:dyDescent="0.25">
      <c r="A291" s="15" t="s">
        <v>1173</v>
      </c>
      <c r="B291" s="15" t="s">
        <v>1075</v>
      </c>
      <c r="C291" s="15" t="s">
        <v>1174</v>
      </c>
      <c r="D291" s="15" t="s">
        <v>1116</v>
      </c>
      <c r="E291" s="15" t="s">
        <v>1175</v>
      </c>
      <c r="F291" s="15" t="s">
        <v>1176</v>
      </c>
      <c r="G291" s="16">
        <v>44727</v>
      </c>
      <c r="H291" s="17">
        <v>27000</v>
      </c>
      <c r="I291" s="18">
        <v>1</v>
      </c>
    </row>
    <row r="292" spans="1:9" x14ac:dyDescent="0.25">
      <c r="A292" s="15" t="s">
        <v>1173</v>
      </c>
      <c r="B292" s="15" t="s">
        <v>1075</v>
      </c>
      <c r="C292" s="15" t="s">
        <v>1174</v>
      </c>
      <c r="D292" s="15" t="s">
        <v>1116</v>
      </c>
      <c r="E292" s="15" t="s">
        <v>1175</v>
      </c>
      <c r="F292" s="15" t="s">
        <v>1176</v>
      </c>
      <c r="G292" s="16">
        <v>44727</v>
      </c>
      <c r="H292" s="17">
        <v>27000</v>
      </c>
      <c r="I292" s="18">
        <v>1</v>
      </c>
    </row>
    <row r="293" spans="1:9" x14ac:dyDescent="0.25">
      <c r="A293" s="15" t="s">
        <v>1173</v>
      </c>
      <c r="B293" s="15" t="s">
        <v>1075</v>
      </c>
      <c r="C293" s="15" t="s">
        <v>1174</v>
      </c>
      <c r="D293" s="15" t="s">
        <v>1116</v>
      </c>
      <c r="E293" s="15" t="s">
        <v>1175</v>
      </c>
      <c r="F293" s="15" t="s">
        <v>1176</v>
      </c>
      <c r="G293" s="16">
        <v>44727</v>
      </c>
      <c r="H293" s="17">
        <v>27000</v>
      </c>
      <c r="I293" s="18">
        <v>1</v>
      </c>
    </row>
    <row r="294" spans="1:9" x14ac:dyDescent="0.25">
      <c r="A294" s="15" t="s">
        <v>1173</v>
      </c>
      <c r="B294" s="15" t="s">
        <v>1075</v>
      </c>
      <c r="C294" s="15" t="s">
        <v>1174</v>
      </c>
      <c r="D294" s="15" t="s">
        <v>1116</v>
      </c>
      <c r="E294" s="15" t="s">
        <v>1175</v>
      </c>
      <c r="F294" s="15" t="s">
        <v>1176</v>
      </c>
      <c r="G294" s="16">
        <v>44727</v>
      </c>
      <c r="H294" s="17">
        <v>27000</v>
      </c>
      <c r="I294" s="18">
        <v>1</v>
      </c>
    </row>
    <row r="295" spans="1:9" x14ac:dyDescent="0.25">
      <c r="A295" s="15" t="s">
        <v>1177</v>
      </c>
      <c r="B295" s="15" t="s">
        <v>1075</v>
      </c>
      <c r="C295" s="15" t="s">
        <v>1178</v>
      </c>
      <c r="D295" s="15" t="s">
        <v>1082</v>
      </c>
      <c r="E295" s="15" t="s">
        <v>1179</v>
      </c>
      <c r="F295" s="15" t="s">
        <v>1180</v>
      </c>
      <c r="G295" s="16">
        <v>44725</v>
      </c>
      <c r="H295" s="17">
        <v>11500</v>
      </c>
      <c r="I295" s="18">
        <v>1</v>
      </c>
    </row>
    <row r="296" spans="1:9" x14ac:dyDescent="0.25">
      <c r="A296" s="15" t="s">
        <v>1181</v>
      </c>
      <c r="B296" s="15" t="s">
        <v>1075</v>
      </c>
      <c r="C296" s="15" t="s">
        <v>1182</v>
      </c>
      <c r="D296" s="15" t="s">
        <v>1082</v>
      </c>
      <c r="E296" s="15" t="s">
        <v>1183</v>
      </c>
      <c r="F296" s="15" t="s">
        <v>1184</v>
      </c>
      <c r="G296" s="16">
        <v>44714</v>
      </c>
      <c r="H296" s="17">
        <v>8800</v>
      </c>
      <c r="I296" s="18">
        <v>1</v>
      </c>
    </row>
    <row r="297" spans="1:9" x14ac:dyDescent="0.25">
      <c r="A297" s="15" t="s">
        <v>1185</v>
      </c>
      <c r="B297" s="15" t="s">
        <v>1075</v>
      </c>
      <c r="C297" s="15" t="s">
        <v>1186</v>
      </c>
      <c r="D297" s="15" t="s">
        <v>1187</v>
      </c>
      <c r="E297" s="15" t="s">
        <v>1188</v>
      </c>
      <c r="F297" s="15" t="s">
        <v>1189</v>
      </c>
      <c r="G297" s="16">
        <v>44727</v>
      </c>
      <c r="H297" s="17">
        <v>44689</v>
      </c>
      <c r="I297" s="18">
        <v>1</v>
      </c>
    </row>
    <row r="298" spans="1:9" x14ac:dyDescent="0.25">
      <c r="A298" s="15" t="s">
        <v>1185</v>
      </c>
      <c r="B298" s="15" t="s">
        <v>1075</v>
      </c>
      <c r="C298" s="15" t="s">
        <v>1186</v>
      </c>
      <c r="D298" s="15" t="s">
        <v>1187</v>
      </c>
      <c r="E298" s="15" t="s">
        <v>1188</v>
      </c>
      <c r="F298" s="15" t="s">
        <v>1189</v>
      </c>
      <c r="G298" s="16">
        <v>44727</v>
      </c>
      <c r="H298" s="17">
        <v>44689</v>
      </c>
      <c r="I298" s="18">
        <v>1</v>
      </c>
    </row>
    <row r="299" spans="1:9" x14ac:dyDescent="0.25">
      <c r="A299" s="15" t="s">
        <v>1185</v>
      </c>
      <c r="B299" s="15" t="s">
        <v>1075</v>
      </c>
      <c r="C299" s="15" t="s">
        <v>1186</v>
      </c>
      <c r="D299" s="15" t="s">
        <v>1187</v>
      </c>
      <c r="E299" s="15" t="s">
        <v>1188</v>
      </c>
      <c r="F299" s="15" t="s">
        <v>1189</v>
      </c>
      <c r="G299" s="16">
        <v>44727</v>
      </c>
      <c r="H299" s="17">
        <v>44689</v>
      </c>
      <c r="I299" s="18">
        <v>1</v>
      </c>
    </row>
    <row r="300" spans="1:9" x14ac:dyDescent="0.25">
      <c r="A300" s="15" t="s">
        <v>1185</v>
      </c>
      <c r="B300" s="15" t="s">
        <v>1075</v>
      </c>
      <c r="C300" s="15" t="s">
        <v>1186</v>
      </c>
      <c r="D300" s="15" t="s">
        <v>1187</v>
      </c>
      <c r="E300" s="15" t="s">
        <v>1188</v>
      </c>
      <c r="F300" s="15" t="s">
        <v>1189</v>
      </c>
      <c r="G300" s="16">
        <v>44727</v>
      </c>
      <c r="H300" s="17">
        <v>44689</v>
      </c>
      <c r="I300" s="18">
        <v>1</v>
      </c>
    </row>
    <row r="301" spans="1:9" x14ac:dyDescent="0.25">
      <c r="A301" s="15" t="s">
        <v>1190</v>
      </c>
      <c r="B301" s="15" t="s">
        <v>1075</v>
      </c>
      <c r="C301" s="15" t="s">
        <v>1191</v>
      </c>
      <c r="D301" s="15" t="s">
        <v>1192</v>
      </c>
      <c r="E301" s="15" t="s">
        <v>1193</v>
      </c>
      <c r="F301" s="15" t="s">
        <v>1194</v>
      </c>
      <c r="G301" s="16">
        <v>44727</v>
      </c>
      <c r="H301" s="17">
        <v>44689</v>
      </c>
      <c r="I301" s="18">
        <v>1</v>
      </c>
    </row>
    <row r="302" spans="1:9" x14ac:dyDescent="0.25">
      <c r="A302" s="15" t="s">
        <v>1190</v>
      </c>
      <c r="B302" s="15" t="s">
        <v>1075</v>
      </c>
      <c r="C302" s="15" t="s">
        <v>1191</v>
      </c>
      <c r="D302" s="15" t="s">
        <v>1192</v>
      </c>
      <c r="E302" s="15" t="s">
        <v>1193</v>
      </c>
      <c r="F302" s="15" t="s">
        <v>1194</v>
      </c>
      <c r="G302" s="16">
        <v>44727</v>
      </c>
      <c r="H302" s="17">
        <v>44689</v>
      </c>
      <c r="I302" s="18">
        <v>1</v>
      </c>
    </row>
    <row r="303" spans="1:9" x14ac:dyDescent="0.25">
      <c r="A303" s="15" t="s">
        <v>1190</v>
      </c>
      <c r="B303" s="15" t="s">
        <v>1075</v>
      </c>
      <c r="C303" s="15" t="s">
        <v>1191</v>
      </c>
      <c r="D303" s="15" t="s">
        <v>1192</v>
      </c>
      <c r="E303" s="15" t="s">
        <v>1193</v>
      </c>
      <c r="F303" s="15" t="s">
        <v>1194</v>
      </c>
      <c r="G303" s="16">
        <v>44727</v>
      </c>
      <c r="H303" s="17">
        <v>44689</v>
      </c>
      <c r="I303" s="18">
        <v>1</v>
      </c>
    </row>
    <row r="304" spans="1:9" x14ac:dyDescent="0.25">
      <c r="A304" s="15" t="s">
        <v>1190</v>
      </c>
      <c r="B304" s="15" t="s">
        <v>1075</v>
      </c>
      <c r="C304" s="15" t="s">
        <v>1191</v>
      </c>
      <c r="D304" s="15" t="s">
        <v>1192</v>
      </c>
      <c r="E304" s="15" t="s">
        <v>1193</v>
      </c>
      <c r="F304" s="15" t="s">
        <v>1194</v>
      </c>
      <c r="G304" s="16">
        <v>44727</v>
      </c>
      <c r="H304" s="17">
        <v>44689</v>
      </c>
      <c r="I304" s="18">
        <v>1</v>
      </c>
    </row>
    <row r="305" spans="1:9" x14ac:dyDescent="0.25">
      <c r="A305" s="15" t="s">
        <v>1195</v>
      </c>
      <c r="B305" s="15" t="s">
        <v>1075</v>
      </c>
      <c r="C305" s="15" t="s">
        <v>1191</v>
      </c>
      <c r="D305" s="15"/>
      <c r="E305" s="15" t="s">
        <v>1196</v>
      </c>
      <c r="F305" s="15" t="s">
        <v>1197</v>
      </c>
      <c r="G305" s="16">
        <v>44727</v>
      </c>
      <c r="H305" s="17">
        <v>29241</v>
      </c>
      <c r="I305" s="18">
        <v>1</v>
      </c>
    </row>
    <row r="306" spans="1:9" x14ac:dyDescent="0.25">
      <c r="A306" s="15" t="s">
        <v>1195</v>
      </c>
      <c r="B306" s="15" t="s">
        <v>1075</v>
      </c>
      <c r="C306" s="15" t="s">
        <v>1191</v>
      </c>
      <c r="D306" s="15"/>
      <c r="E306" s="15" t="s">
        <v>1196</v>
      </c>
      <c r="F306" s="15" t="s">
        <v>1197</v>
      </c>
      <c r="G306" s="16">
        <v>44727</v>
      </c>
      <c r="H306" s="17">
        <v>29241</v>
      </c>
      <c r="I306" s="18">
        <v>1</v>
      </c>
    </row>
    <row r="307" spans="1:9" x14ac:dyDescent="0.25">
      <c r="A307" s="15" t="s">
        <v>1198</v>
      </c>
      <c r="B307" s="15" t="s">
        <v>1075</v>
      </c>
      <c r="C307" s="15" t="s">
        <v>1191</v>
      </c>
      <c r="D307" s="15" t="s">
        <v>1192</v>
      </c>
      <c r="E307" s="15" t="s">
        <v>1199</v>
      </c>
      <c r="F307" s="15" t="s">
        <v>1200</v>
      </c>
      <c r="G307" s="16">
        <v>44727</v>
      </c>
      <c r="H307" s="17">
        <v>44689</v>
      </c>
      <c r="I307" s="18">
        <v>1</v>
      </c>
    </row>
    <row r="308" spans="1:9" x14ac:dyDescent="0.25">
      <c r="A308" s="15" t="s">
        <v>1198</v>
      </c>
      <c r="B308" s="15" t="s">
        <v>1075</v>
      </c>
      <c r="C308" s="15" t="s">
        <v>1191</v>
      </c>
      <c r="D308" s="15" t="s">
        <v>1192</v>
      </c>
      <c r="E308" s="15" t="s">
        <v>1199</v>
      </c>
      <c r="F308" s="15" t="s">
        <v>1200</v>
      </c>
      <c r="G308" s="16">
        <v>44727</v>
      </c>
      <c r="H308" s="17">
        <v>44689</v>
      </c>
      <c r="I308" s="18">
        <v>1</v>
      </c>
    </row>
    <row r="309" spans="1:9" x14ac:dyDescent="0.25">
      <c r="A309" s="15" t="s">
        <v>1198</v>
      </c>
      <c r="B309" s="15" t="s">
        <v>1075</v>
      </c>
      <c r="C309" s="15" t="s">
        <v>1191</v>
      </c>
      <c r="D309" s="15" t="s">
        <v>1192</v>
      </c>
      <c r="E309" s="15" t="s">
        <v>1199</v>
      </c>
      <c r="F309" s="15" t="s">
        <v>1200</v>
      </c>
      <c r="G309" s="16">
        <v>44727</v>
      </c>
      <c r="H309" s="17">
        <v>44689</v>
      </c>
      <c r="I309" s="18">
        <v>1</v>
      </c>
    </row>
    <row r="310" spans="1:9" x14ac:dyDescent="0.25">
      <c r="A310" s="15" t="s">
        <v>1198</v>
      </c>
      <c r="B310" s="15" t="s">
        <v>1075</v>
      </c>
      <c r="C310" s="15" t="s">
        <v>1191</v>
      </c>
      <c r="D310" s="15" t="s">
        <v>1192</v>
      </c>
      <c r="E310" s="15" t="s">
        <v>1199</v>
      </c>
      <c r="F310" s="15" t="s">
        <v>1200</v>
      </c>
      <c r="G310" s="16">
        <v>44727</v>
      </c>
      <c r="H310" s="17">
        <v>44689</v>
      </c>
      <c r="I310" s="18">
        <v>1</v>
      </c>
    </row>
    <row r="311" spans="1:9" x14ac:dyDescent="0.25">
      <c r="A311" s="15" t="s">
        <v>1201</v>
      </c>
      <c r="B311" s="15" t="s">
        <v>1075</v>
      </c>
      <c r="C311" s="15" t="s">
        <v>1191</v>
      </c>
      <c r="D311" s="15" t="s">
        <v>1192</v>
      </c>
      <c r="E311" s="15" t="s">
        <v>1202</v>
      </c>
      <c r="F311" s="15" t="s">
        <v>1203</v>
      </c>
      <c r="G311" s="16">
        <v>44727</v>
      </c>
      <c r="H311" s="17">
        <v>44689</v>
      </c>
      <c r="I311" s="18">
        <v>1</v>
      </c>
    </row>
    <row r="312" spans="1:9" x14ac:dyDescent="0.25">
      <c r="A312" s="15" t="s">
        <v>1201</v>
      </c>
      <c r="B312" s="15" t="s">
        <v>1075</v>
      </c>
      <c r="C312" s="15" t="s">
        <v>1191</v>
      </c>
      <c r="D312" s="15" t="s">
        <v>1192</v>
      </c>
      <c r="E312" s="15" t="s">
        <v>1202</v>
      </c>
      <c r="F312" s="15" t="s">
        <v>1203</v>
      </c>
      <c r="G312" s="16">
        <v>44727</v>
      </c>
      <c r="H312" s="17">
        <v>44689</v>
      </c>
      <c r="I312" s="18">
        <v>1</v>
      </c>
    </row>
    <row r="313" spans="1:9" x14ac:dyDescent="0.25">
      <c r="A313" s="15" t="s">
        <v>1201</v>
      </c>
      <c r="B313" s="15" t="s">
        <v>1075</v>
      </c>
      <c r="C313" s="15" t="s">
        <v>1191</v>
      </c>
      <c r="D313" s="15" t="s">
        <v>1192</v>
      </c>
      <c r="E313" s="15" t="s">
        <v>1202</v>
      </c>
      <c r="F313" s="15" t="s">
        <v>1203</v>
      </c>
      <c r="G313" s="16">
        <v>44727</v>
      </c>
      <c r="H313" s="17">
        <v>44689</v>
      </c>
      <c r="I313" s="18">
        <v>1</v>
      </c>
    </row>
    <row r="314" spans="1:9" x14ac:dyDescent="0.25">
      <c r="A314" s="15" t="s">
        <v>1201</v>
      </c>
      <c r="B314" s="15" t="s">
        <v>1075</v>
      </c>
      <c r="C314" s="15" t="s">
        <v>1191</v>
      </c>
      <c r="D314" s="15" t="s">
        <v>1192</v>
      </c>
      <c r="E314" s="15" t="s">
        <v>1202</v>
      </c>
      <c r="F314" s="15" t="s">
        <v>1203</v>
      </c>
      <c r="G314" s="16">
        <v>44727</v>
      </c>
      <c r="H314" s="17">
        <v>44689</v>
      </c>
      <c r="I314" s="18">
        <v>1</v>
      </c>
    </row>
    <row r="315" spans="1:9" x14ac:dyDescent="0.25">
      <c r="A315" s="15" t="s">
        <v>1204</v>
      </c>
      <c r="B315" s="15" t="s">
        <v>1075</v>
      </c>
      <c r="C315" s="15" t="s">
        <v>1191</v>
      </c>
      <c r="D315" s="15" t="s">
        <v>1192</v>
      </c>
      <c r="E315" s="15" t="s">
        <v>1205</v>
      </c>
      <c r="F315" s="15" t="s">
        <v>1206</v>
      </c>
      <c r="G315" s="16">
        <v>44727</v>
      </c>
      <c r="H315" s="17">
        <v>44689</v>
      </c>
      <c r="I315" s="18">
        <v>1</v>
      </c>
    </row>
    <row r="316" spans="1:9" x14ac:dyDescent="0.25">
      <c r="A316" s="15" t="s">
        <v>1204</v>
      </c>
      <c r="B316" s="15" t="s">
        <v>1075</v>
      </c>
      <c r="C316" s="15" t="s">
        <v>1191</v>
      </c>
      <c r="D316" s="15" t="s">
        <v>1192</v>
      </c>
      <c r="E316" s="15" t="s">
        <v>1205</v>
      </c>
      <c r="F316" s="15" t="s">
        <v>1206</v>
      </c>
      <c r="G316" s="16">
        <v>44727</v>
      </c>
      <c r="H316" s="17">
        <v>44689</v>
      </c>
      <c r="I316" s="18">
        <v>1</v>
      </c>
    </row>
    <row r="317" spans="1:9" x14ac:dyDescent="0.25">
      <c r="A317" s="15" t="s">
        <v>1204</v>
      </c>
      <c r="B317" s="15" t="s">
        <v>1075</v>
      </c>
      <c r="C317" s="15" t="s">
        <v>1191</v>
      </c>
      <c r="D317" s="15" t="s">
        <v>1192</v>
      </c>
      <c r="E317" s="15" t="s">
        <v>1205</v>
      </c>
      <c r="F317" s="15" t="s">
        <v>1206</v>
      </c>
      <c r="G317" s="16">
        <v>44727</v>
      </c>
      <c r="H317" s="17">
        <v>44689</v>
      </c>
      <c r="I317" s="18">
        <v>1</v>
      </c>
    </row>
    <row r="318" spans="1:9" x14ac:dyDescent="0.25">
      <c r="A318" s="15" t="s">
        <v>1204</v>
      </c>
      <c r="B318" s="15" t="s">
        <v>1075</v>
      </c>
      <c r="C318" s="15" t="s">
        <v>1191</v>
      </c>
      <c r="D318" s="15" t="s">
        <v>1192</v>
      </c>
      <c r="E318" s="15" t="s">
        <v>1205</v>
      </c>
      <c r="F318" s="15" t="s">
        <v>1206</v>
      </c>
      <c r="G318" s="16">
        <v>44727</v>
      </c>
      <c r="H318" s="17">
        <v>44689</v>
      </c>
      <c r="I318" s="18">
        <v>1</v>
      </c>
    </row>
    <row r="319" spans="1:9" x14ac:dyDescent="0.25">
      <c r="A319" s="15" t="s">
        <v>1207</v>
      </c>
      <c r="B319" s="15" t="s">
        <v>1075</v>
      </c>
      <c r="C319" s="15" t="s">
        <v>1192</v>
      </c>
      <c r="D319" s="15" t="s">
        <v>1192</v>
      </c>
      <c r="E319" s="15" t="s">
        <v>1208</v>
      </c>
      <c r="F319" s="15" t="s">
        <v>1209</v>
      </c>
      <c r="G319" s="16">
        <v>44727</v>
      </c>
      <c r="H319" s="17">
        <v>44689</v>
      </c>
      <c r="I319" s="18">
        <v>1</v>
      </c>
    </row>
    <row r="320" spans="1:9" x14ac:dyDescent="0.25">
      <c r="A320" s="15" t="s">
        <v>1207</v>
      </c>
      <c r="B320" s="15" t="s">
        <v>1075</v>
      </c>
      <c r="C320" s="15" t="s">
        <v>1192</v>
      </c>
      <c r="D320" s="15" t="s">
        <v>1192</v>
      </c>
      <c r="E320" s="15" t="s">
        <v>1208</v>
      </c>
      <c r="F320" s="15" t="s">
        <v>1209</v>
      </c>
      <c r="G320" s="16">
        <v>44727</v>
      </c>
      <c r="H320" s="17">
        <v>44689</v>
      </c>
      <c r="I320" s="18">
        <v>1</v>
      </c>
    </row>
    <row r="321" spans="1:9" x14ac:dyDescent="0.25">
      <c r="A321" s="15" t="s">
        <v>1207</v>
      </c>
      <c r="B321" s="15" t="s">
        <v>1075</v>
      </c>
      <c r="C321" s="15" t="s">
        <v>1192</v>
      </c>
      <c r="D321" s="15" t="s">
        <v>1192</v>
      </c>
      <c r="E321" s="15" t="s">
        <v>1208</v>
      </c>
      <c r="F321" s="15" t="s">
        <v>1209</v>
      </c>
      <c r="G321" s="16">
        <v>44727</v>
      </c>
      <c r="H321" s="17">
        <v>44689</v>
      </c>
      <c r="I321" s="18">
        <v>1</v>
      </c>
    </row>
    <row r="322" spans="1:9" x14ac:dyDescent="0.25">
      <c r="A322" s="15" t="s">
        <v>1210</v>
      </c>
      <c r="B322" s="15" t="s">
        <v>1075</v>
      </c>
      <c r="C322" s="15" t="s">
        <v>1211</v>
      </c>
      <c r="D322" s="15" t="s">
        <v>1082</v>
      </c>
      <c r="E322" s="15" t="s">
        <v>1212</v>
      </c>
      <c r="F322" s="15" t="s">
        <v>1213</v>
      </c>
      <c r="G322" s="16">
        <v>44726</v>
      </c>
      <c r="H322" s="17">
        <v>24790</v>
      </c>
      <c r="I322" s="18">
        <v>1</v>
      </c>
    </row>
    <row r="323" spans="1:9" x14ac:dyDescent="0.25">
      <c r="A323" s="15" t="s">
        <v>1214</v>
      </c>
      <c r="B323" s="15" t="s">
        <v>1075</v>
      </c>
      <c r="C323" s="15" t="s">
        <v>1215</v>
      </c>
      <c r="D323" s="15" t="s">
        <v>1082</v>
      </c>
      <c r="E323" s="15" t="s">
        <v>1216</v>
      </c>
      <c r="F323" s="15" t="s">
        <v>1217</v>
      </c>
      <c r="G323" s="16">
        <v>44726</v>
      </c>
      <c r="H323" s="17">
        <v>12899</v>
      </c>
      <c r="I323" s="18">
        <v>1</v>
      </c>
    </row>
    <row r="324" spans="1:9" x14ac:dyDescent="0.25">
      <c r="A324" s="15" t="s">
        <v>1218</v>
      </c>
      <c r="B324" s="15" t="s">
        <v>1075</v>
      </c>
      <c r="C324" s="15" t="s">
        <v>1219</v>
      </c>
      <c r="D324" s="15" t="s">
        <v>1082</v>
      </c>
      <c r="E324" s="15" t="s">
        <v>1220</v>
      </c>
      <c r="F324" s="15" t="s">
        <v>1221</v>
      </c>
      <c r="G324" s="16">
        <v>44722</v>
      </c>
      <c r="H324" s="17">
        <v>8380</v>
      </c>
      <c r="I324" s="18">
        <v>1</v>
      </c>
    </row>
    <row r="325" spans="1:9" x14ac:dyDescent="0.25">
      <c r="A325" s="15" t="s">
        <v>1222</v>
      </c>
      <c r="B325" s="15" t="s">
        <v>1075</v>
      </c>
      <c r="C325" s="15" t="s">
        <v>1223</v>
      </c>
      <c r="D325" s="15" t="s">
        <v>1224</v>
      </c>
      <c r="E325" s="15" t="s">
        <v>1225</v>
      </c>
      <c r="F325" s="15" t="s">
        <v>1226</v>
      </c>
      <c r="G325" s="16">
        <v>44722</v>
      </c>
      <c r="H325" s="17">
        <v>15325</v>
      </c>
      <c r="I325" s="18">
        <v>1</v>
      </c>
    </row>
    <row r="326" spans="1:9" x14ac:dyDescent="0.25">
      <c r="A326" s="15" t="s">
        <v>1227</v>
      </c>
      <c r="B326" s="15" t="s">
        <v>1075</v>
      </c>
      <c r="C326" s="15" t="s">
        <v>1228</v>
      </c>
      <c r="D326" s="15" t="s">
        <v>1229</v>
      </c>
      <c r="E326" s="15" t="s">
        <v>1230</v>
      </c>
      <c r="F326" s="15" t="s">
        <v>1231</v>
      </c>
      <c r="G326" s="16">
        <v>44739</v>
      </c>
      <c r="H326" s="17">
        <v>17000</v>
      </c>
      <c r="I326" s="18">
        <v>1</v>
      </c>
    </row>
    <row r="327" spans="1:9" x14ac:dyDescent="0.25">
      <c r="A327" s="15" t="s">
        <v>1232</v>
      </c>
      <c r="B327" s="15" t="s">
        <v>1075</v>
      </c>
      <c r="C327" s="15" t="s">
        <v>1233</v>
      </c>
      <c r="D327" s="15" t="s">
        <v>1082</v>
      </c>
      <c r="E327" s="15" t="s">
        <v>1234</v>
      </c>
      <c r="F327" s="15" t="s">
        <v>1235</v>
      </c>
      <c r="G327" s="16">
        <v>44735</v>
      </c>
      <c r="H327" s="17">
        <v>10395</v>
      </c>
      <c r="I327" s="18">
        <v>1</v>
      </c>
    </row>
    <row r="328" spans="1:9" x14ac:dyDescent="0.25">
      <c r="A328" s="15" t="s">
        <v>1236</v>
      </c>
      <c r="B328" s="15" t="s">
        <v>1075</v>
      </c>
      <c r="C328" s="15" t="s">
        <v>1237</v>
      </c>
      <c r="D328" s="15" t="s">
        <v>1238</v>
      </c>
      <c r="E328" s="15" t="s">
        <v>1239</v>
      </c>
      <c r="F328" s="15" t="s">
        <v>1240</v>
      </c>
      <c r="G328" s="16">
        <v>44739</v>
      </c>
      <c r="H328" s="17">
        <v>23525</v>
      </c>
      <c r="I328" s="18">
        <v>1</v>
      </c>
    </row>
    <row r="329" spans="1:9" x14ac:dyDescent="0.25">
      <c r="A329" s="15" t="s">
        <v>1241</v>
      </c>
      <c r="B329" s="15" t="s">
        <v>1075</v>
      </c>
      <c r="C329" s="15" t="s">
        <v>1242</v>
      </c>
      <c r="D329" s="15" t="s">
        <v>1243</v>
      </c>
      <c r="E329" s="15" t="s">
        <v>1244</v>
      </c>
      <c r="F329" s="15" t="s">
        <v>1245</v>
      </c>
      <c r="G329" s="16">
        <v>44740</v>
      </c>
      <c r="H329" s="17">
        <v>20000</v>
      </c>
      <c r="I329" s="18">
        <v>1</v>
      </c>
    </row>
    <row r="330" spans="1:9" x14ac:dyDescent="0.25">
      <c r="A330" s="15" t="s">
        <v>1246</v>
      </c>
      <c r="B330" s="15" t="s">
        <v>1075</v>
      </c>
      <c r="C330" s="15" t="s">
        <v>1247</v>
      </c>
      <c r="D330" s="15" t="s">
        <v>1107</v>
      </c>
      <c r="E330" s="15" t="s">
        <v>1248</v>
      </c>
      <c r="F330" s="15" t="s">
        <v>1249</v>
      </c>
      <c r="G330" s="16">
        <v>44732</v>
      </c>
      <c r="H330" s="17">
        <v>17715</v>
      </c>
      <c r="I330" s="18">
        <v>1</v>
      </c>
    </row>
    <row r="331" spans="1:9" x14ac:dyDescent="0.25">
      <c r="A331" s="15" t="s">
        <v>1250</v>
      </c>
      <c r="B331" s="15" t="s">
        <v>1075</v>
      </c>
      <c r="C331" s="15" t="s">
        <v>1090</v>
      </c>
      <c r="D331" s="15" t="s">
        <v>1082</v>
      </c>
      <c r="E331" s="15" t="s">
        <v>1251</v>
      </c>
      <c r="F331" s="15" t="s">
        <v>1252</v>
      </c>
      <c r="G331" s="16">
        <v>44727</v>
      </c>
      <c r="H331" s="17">
        <v>4520</v>
      </c>
      <c r="I331" s="18">
        <v>1</v>
      </c>
    </row>
    <row r="332" spans="1:9" x14ac:dyDescent="0.25">
      <c r="A332" s="15" t="s">
        <v>1253</v>
      </c>
      <c r="B332" s="15" t="s">
        <v>1075</v>
      </c>
      <c r="C332" s="15" t="s">
        <v>1254</v>
      </c>
      <c r="D332" s="15" t="s">
        <v>1077</v>
      </c>
      <c r="E332" s="15" t="s">
        <v>1255</v>
      </c>
      <c r="F332" s="15" t="s">
        <v>1256</v>
      </c>
      <c r="G332" s="16">
        <v>44727</v>
      </c>
      <c r="H332" s="17">
        <v>27477</v>
      </c>
      <c r="I332" s="18">
        <v>1</v>
      </c>
    </row>
    <row r="333" spans="1:9" x14ac:dyDescent="0.25">
      <c r="A333" s="15" t="s">
        <v>1257</v>
      </c>
      <c r="B333" s="15" t="s">
        <v>1075</v>
      </c>
      <c r="C333" s="15" t="s">
        <v>1258</v>
      </c>
      <c r="D333" s="15" t="s">
        <v>1082</v>
      </c>
      <c r="E333" s="15" t="s">
        <v>1259</v>
      </c>
      <c r="F333" s="15" t="s">
        <v>1260</v>
      </c>
      <c r="G333" s="16">
        <v>44727</v>
      </c>
      <c r="H333" s="17">
        <v>25000</v>
      </c>
      <c r="I333" s="18">
        <v>1</v>
      </c>
    </row>
    <row r="334" spans="1:9" x14ac:dyDescent="0.25">
      <c r="A334" s="15" t="s">
        <v>1261</v>
      </c>
      <c r="B334" s="15" t="s">
        <v>1075</v>
      </c>
      <c r="C334" s="15" t="s">
        <v>1262</v>
      </c>
      <c r="D334" s="15" t="s">
        <v>1077</v>
      </c>
      <c r="E334" s="15" t="s">
        <v>1263</v>
      </c>
      <c r="F334" s="15" t="s">
        <v>1264</v>
      </c>
      <c r="G334" s="16">
        <v>44729</v>
      </c>
      <c r="H334" s="17">
        <v>21608</v>
      </c>
      <c r="I334" s="18">
        <v>1</v>
      </c>
    </row>
    <row r="335" spans="1:9" x14ac:dyDescent="0.25">
      <c r="A335" s="15" t="s">
        <v>1265</v>
      </c>
      <c r="B335" s="15" t="s">
        <v>1075</v>
      </c>
      <c r="C335" s="15" t="s">
        <v>1266</v>
      </c>
      <c r="D335" s="15" t="s">
        <v>1267</v>
      </c>
      <c r="E335" s="15" t="s">
        <v>1268</v>
      </c>
      <c r="F335" s="15" t="s">
        <v>1269</v>
      </c>
      <c r="G335" s="16">
        <v>44729</v>
      </c>
      <c r="H335" s="17">
        <v>10500</v>
      </c>
      <c r="I335" s="18">
        <v>1</v>
      </c>
    </row>
    <row r="336" spans="1:9" x14ac:dyDescent="0.25">
      <c r="A336" s="15" t="s">
        <v>1270</v>
      </c>
      <c r="B336" s="15" t="s">
        <v>1075</v>
      </c>
      <c r="C336" s="15" t="s">
        <v>1271</v>
      </c>
      <c r="D336" s="15" t="s">
        <v>1272</v>
      </c>
      <c r="E336" s="15" t="s">
        <v>1273</v>
      </c>
      <c r="F336" s="15" t="s">
        <v>1274</v>
      </c>
      <c r="G336" s="16">
        <v>44732</v>
      </c>
      <c r="H336" s="17">
        <v>20278</v>
      </c>
      <c r="I336" s="18">
        <v>1</v>
      </c>
    </row>
    <row r="337" spans="1:9" x14ac:dyDescent="0.25">
      <c r="A337" s="15" t="s">
        <v>1275</v>
      </c>
      <c r="B337" s="15" t="s">
        <v>1075</v>
      </c>
      <c r="C337" s="15" t="s">
        <v>1276</v>
      </c>
      <c r="D337" s="15" t="s">
        <v>1277</v>
      </c>
      <c r="E337" s="15" t="s">
        <v>1278</v>
      </c>
      <c r="F337" s="15" t="s">
        <v>1279</v>
      </c>
      <c r="G337" s="16">
        <v>44740</v>
      </c>
      <c r="H337" s="17">
        <v>13650</v>
      </c>
      <c r="I337" s="18">
        <v>1</v>
      </c>
    </row>
    <row r="338" spans="1:9" x14ac:dyDescent="0.25">
      <c r="A338" s="15" t="s">
        <v>1280</v>
      </c>
      <c r="B338" s="15" t="s">
        <v>1075</v>
      </c>
      <c r="C338" s="15" t="s">
        <v>1281</v>
      </c>
      <c r="D338" s="15" t="s">
        <v>1282</v>
      </c>
      <c r="E338" s="15" t="s">
        <v>1283</v>
      </c>
      <c r="F338" s="15" t="s">
        <v>1284</v>
      </c>
      <c r="G338" s="16">
        <v>44741</v>
      </c>
      <c r="H338" s="17">
        <v>30683</v>
      </c>
      <c r="I338" s="18">
        <v>1</v>
      </c>
    </row>
    <row r="339" spans="1:9" x14ac:dyDescent="0.25">
      <c r="A339" s="15" t="s">
        <v>1285</v>
      </c>
      <c r="B339" s="15" t="s">
        <v>1286</v>
      </c>
      <c r="C339" s="15" t="s">
        <v>1287</v>
      </c>
      <c r="D339" s="15" t="s">
        <v>1288</v>
      </c>
      <c r="E339" s="15" t="s">
        <v>1289</v>
      </c>
      <c r="F339" s="15" t="s">
        <v>1290</v>
      </c>
      <c r="G339" s="16">
        <v>44729</v>
      </c>
      <c r="H339" s="17">
        <v>4500</v>
      </c>
      <c r="I339" s="18">
        <v>1</v>
      </c>
    </row>
    <row r="340" spans="1:9" x14ac:dyDescent="0.25">
      <c r="A340" s="15" t="s">
        <v>1291</v>
      </c>
      <c r="B340" s="15" t="s">
        <v>1286</v>
      </c>
      <c r="C340" s="15" t="s">
        <v>1292</v>
      </c>
      <c r="D340" s="15" t="s">
        <v>1293</v>
      </c>
      <c r="E340" s="15" t="s">
        <v>1294</v>
      </c>
      <c r="F340" s="15" t="s">
        <v>1295</v>
      </c>
      <c r="G340" s="16">
        <v>44725</v>
      </c>
      <c r="H340" s="17">
        <v>3500</v>
      </c>
      <c r="I340" s="18">
        <v>1</v>
      </c>
    </row>
    <row r="341" spans="1:9" x14ac:dyDescent="0.25">
      <c r="A341" s="15" t="s">
        <v>1296</v>
      </c>
      <c r="B341" s="15" t="s">
        <v>1297</v>
      </c>
      <c r="C341" s="15" t="s">
        <v>1298</v>
      </c>
      <c r="D341" s="15" t="s">
        <v>1299</v>
      </c>
      <c r="E341" s="15" t="s">
        <v>1300</v>
      </c>
      <c r="F341" s="15" t="s">
        <v>1301</v>
      </c>
      <c r="G341" s="16">
        <v>44733</v>
      </c>
      <c r="H341" s="17">
        <v>3700</v>
      </c>
      <c r="I341" s="18">
        <v>1</v>
      </c>
    </row>
    <row r="342" spans="1:9" x14ac:dyDescent="0.25">
      <c r="A342" s="15" t="s">
        <v>1302</v>
      </c>
      <c r="B342" s="15" t="s">
        <v>1297</v>
      </c>
      <c r="C342" s="15" t="s">
        <v>1303</v>
      </c>
      <c r="D342" s="15" t="s">
        <v>1304</v>
      </c>
      <c r="E342" s="15" t="s">
        <v>1305</v>
      </c>
      <c r="F342" s="15" t="s">
        <v>1306</v>
      </c>
      <c r="G342" s="16">
        <v>44713</v>
      </c>
      <c r="H342" s="17">
        <v>2500</v>
      </c>
      <c r="I342" s="18">
        <v>1</v>
      </c>
    </row>
    <row r="343" spans="1:9" x14ac:dyDescent="0.25">
      <c r="A343" s="15" t="s">
        <v>1307</v>
      </c>
      <c r="B343" s="15" t="s">
        <v>1308</v>
      </c>
      <c r="C343" s="15" t="s">
        <v>1309</v>
      </c>
      <c r="D343" s="15" t="s">
        <v>1310</v>
      </c>
      <c r="E343" s="15" t="s">
        <v>1311</v>
      </c>
      <c r="F343" s="15" t="s">
        <v>1312</v>
      </c>
      <c r="G343" s="16">
        <v>44740</v>
      </c>
      <c r="H343" s="17">
        <v>440</v>
      </c>
      <c r="I343" s="18">
        <v>1</v>
      </c>
    </row>
    <row r="344" spans="1:9" x14ac:dyDescent="0.25">
      <c r="A344" s="15" t="s">
        <v>1313</v>
      </c>
      <c r="B344" s="15" t="s">
        <v>1314</v>
      </c>
      <c r="C344" s="15" t="s">
        <v>1315</v>
      </c>
      <c r="D344" s="15" t="s">
        <v>1316</v>
      </c>
      <c r="E344" s="15" t="s">
        <v>1317</v>
      </c>
      <c r="F344" s="15" t="s">
        <v>1318</v>
      </c>
      <c r="G344" s="16">
        <v>44722</v>
      </c>
      <c r="H344" s="17">
        <v>8150</v>
      </c>
      <c r="I344" s="18">
        <v>1</v>
      </c>
    </row>
    <row r="345" spans="1:9" x14ac:dyDescent="0.25">
      <c r="A345" s="15" t="s">
        <v>1319</v>
      </c>
      <c r="B345" s="15" t="s">
        <v>1314</v>
      </c>
      <c r="C345" s="15" t="s">
        <v>1320</v>
      </c>
      <c r="D345" s="15" t="s">
        <v>1316</v>
      </c>
      <c r="E345" s="15" t="s">
        <v>1321</v>
      </c>
      <c r="F345" s="15" t="s">
        <v>1322</v>
      </c>
      <c r="G345" s="16">
        <v>44740</v>
      </c>
      <c r="H345" s="17">
        <v>8900</v>
      </c>
      <c r="I345" s="18">
        <v>1</v>
      </c>
    </row>
    <row r="346" spans="1:9" x14ac:dyDescent="0.25">
      <c r="A346" s="15" t="s">
        <v>1323</v>
      </c>
      <c r="B346" s="15" t="s">
        <v>1314</v>
      </c>
      <c r="C346" s="15" t="s">
        <v>818</v>
      </c>
      <c r="D346" s="15" t="s">
        <v>1324</v>
      </c>
      <c r="E346" s="15" t="s">
        <v>1325</v>
      </c>
      <c r="F346" s="15" t="s">
        <v>1326</v>
      </c>
      <c r="G346" s="16">
        <v>44721</v>
      </c>
      <c r="H346" s="17">
        <v>7400</v>
      </c>
      <c r="I346" s="18">
        <v>1</v>
      </c>
    </row>
    <row r="347" spans="1:9" x14ac:dyDescent="0.25">
      <c r="A347" s="15" t="s">
        <v>1327</v>
      </c>
      <c r="B347" s="15" t="s">
        <v>1314</v>
      </c>
      <c r="C347" s="15" t="s">
        <v>1328</v>
      </c>
      <c r="D347" s="15" t="s">
        <v>1329</v>
      </c>
      <c r="E347" s="15" t="s">
        <v>1330</v>
      </c>
      <c r="F347" s="15" t="s">
        <v>1331</v>
      </c>
      <c r="G347" s="16">
        <v>44719</v>
      </c>
      <c r="H347" s="17">
        <v>9150</v>
      </c>
      <c r="I347" s="18">
        <v>1</v>
      </c>
    </row>
    <row r="348" spans="1:9" x14ac:dyDescent="0.25">
      <c r="A348" s="15" t="s">
        <v>1327</v>
      </c>
      <c r="B348" s="15" t="s">
        <v>1314</v>
      </c>
      <c r="C348" s="15" t="s">
        <v>1328</v>
      </c>
      <c r="D348" s="15" t="s">
        <v>1329</v>
      </c>
      <c r="E348" s="15" t="s">
        <v>1330</v>
      </c>
      <c r="F348" s="15" t="s">
        <v>1331</v>
      </c>
      <c r="G348" s="16">
        <v>44719</v>
      </c>
      <c r="H348" s="17">
        <v>9150</v>
      </c>
      <c r="I348" s="18">
        <v>1</v>
      </c>
    </row>
    <row r="349" spans="1:9" x14ac:dyDescent="0.25">
      <c r="A349" s="15" t="s">
        <v>1327</v>
      </c>
      <c r="B349" s="15" t="s">
        <v>1314</v>
      </c>
      <c r="C349" s="15" t="s">
        <v>1328</v>
      </c>
      <c r="D349" s="15" t="s">
        <v>1329</v>
      </c>
      <c r="E349" s="15" t="s">
        <v>1330</v>
      </c>
      <c r="F349" s="15" t="s">
        <v>1331</v>
      </c>
      <c r="G349" s="16">
        <v>44719</v>
      </c>
      <c r="H349" s="17">
        <v>9150</v>
      </c>
      <c r="I349" s="18">
        <v>1</v>
      </c>
    </row>
    <row r="350" spans="1:9" x14ac:dyDescent="0.25">
      <c r="A350" s="15" t="s">
        <v>1332</v>
      </c>
      <c r="B350" s="15" t="s">
        <v>1314</v>
      </c>
      <c r="C350" s="15" t="s">
        <v>1328</v>
      </c>
      <c r="D350" s="15" t="s">
        <v>1329</v>
      </c>
      <c r="E350" s="15" t="s">
        <v>1333</v>
      </c>
      <c r="F350" s="15" t="s">
        <v>1334</v>
      </c>
      <c r="G350" s="16">
        <v>44719</v>
      </c>
      <c r="H350" s="17">
        <v>8750</v>
      </c>
      <c r="I350" s="18">
        <v>1</v>
      </c>
    </row>
    <row r="351" spans="1:9" x14ac:dyDescent="0.25">
      <c r="A351" s="15" t="s">
        <v>1332</v>
      </c>
      <c r="B351" s="15" t="s">
        <v>1314</v>
      </c>
      <c r="C351" s="15" t="s">
        <v>1328</v>
      </c>
      <c r="D351" s="15" t="s">
        <v>1329</v>
      </c>
      <c r="E351" s="15" t="s">
        <v>1333</v>
      </c>
      <c r="F351" s="15" t="s">
        <v>1334</v>
      </c>
      <c r="G351" s="16">
        <v>44719</v>
      </c>
      <c r="H351" s="17">
        <v>8750</v>
      </c>
      <c r="I351" s="18">
        <v>1</v>
      </c>
    </row>
    <row r="352" spans="1:9" x14ac:dyDescent="0.25">
      <c r="A352" s="15" t="s">
        <v>1335</v>
      </c>
      <c r="B352" s="15" t="s">
        <v>1314</v>
      </c>
      <c r="C352" s="15" t="s">
        <v>1328</v>
      </c>
      <c r="D352" s="15" t="s">
        <v>1329</v>
      </c>
      <c r="E352" s="15" t="s">
        <v>1336</v>
      </c>
      <c r="F352" s="15" t="s">
        <v>1337</v>
      </c>
      <c r="G352" s="16">
        <v>44719</v>
      </c>
      <c r="H352" s="17">
        <v>8750</v>
      </c>
      <c r="I352" s="18">
        <v>1</v>
      </c>
    </row>
    <row r="353" spans="1:9" x14ac:dyDescent="0.25">
      <c r="A353" s="15" t="s">
        <v>1335</v>
      </c>
      <c r="B353" s="15" t="s">
        <v>1314</v>
      </c>
      <c r="C353" s="15" t="s">
        <v>1328</v>
      </c>
      <c r="D353" s="15" t="s">
        <v>1329</v>
      </c>
      <c r="E353" s="15" t="s">
        <v>1336</v>
      </c>
      <c r="F353" s="15" t="s">
        <v>1337</v>
      </c>
      <c r="G353" s="16">
        <v>44719</v>
      </c>
      <c r="H353" s="17">
        <v>8750</v>
      </c>
      <c r="I353" s="18">
        <v>1</v>
      </c>
    </row>
    <row r="354" spans="1:9" x14ac:dyDescent="0.25">
      <c r="A354" s="15" t="s">
        <v>1338</v>
      </c>
      <c r="B354" s="15" t="s">
        <v>1314</v>
      </c>
      <c r="C354" s="15" t="s">
        <v>1339</v>
      </c>
      <c r="D354" s="15" t="s">
        <v>1340</v>
      </c>
      <c r="E354" s="15" t="s">
        <v>1341</v>
      </c>
      <c r="F354" s="15" t="s">
        <v>1342</v>
      </c>
      <c r="G354" s="16">
        <v>44714</v>
      </c>
      <c r="H354" s="17">
        <v>2291</v>
      </c>
      <c r="I354" s="18">
        <v>1</v>
      </c>
    </row>
    <row r="355" spans="1:9" x14ac:dyDescent="0.25">
      <c r="A355" s="15" t="s">
        <v>1343</v>
      </c>
      <c r="B355" s="15" t="s">
        <v>1314</v>
      </c>
      <c r="C355" s="15" t="s">
        <v>1344</v>
      </c>
      <c r="D355" s="15" t="s">
        <v>1345</v>
      </c>
      <c r="E355" s="15" t="s">
        <v>1346</v>
      </c>
      <c r="F355" s="15" t="s">
        <v>1347</v>
      </c>
      <c r="G355" s="16">
        <v>44714</v>
      </c>
      <c r="H355" s="17">
        <v>957</v>
      </c>
      <c r="I355" s="18">
        <v>1</v>
      </c>
    </row>
    <row r="356" spans="1:9" x14ac:dyDescent="0.25">
      <c r="A356" s="15" t="s">
        <v>1348</v>
      </c>
      <c r="B356" s="15" t="s">
        <v>1314</v>
      </c>
      <c r="C356" s="15" t="s">
        <v>1349</v>
      </c>
      <c r="D356" s="15" t="s">
        <v>1316</v>
      </c>
      <c r="E356" s="15" t="s">
        <v>1350</v>
      </c>
      <c r="F356" s="15" t="s">
        <v>1351</v>
      </c>
      <c r="G356" s="16">
        <v>44733</v>
      </c>
      <c r="H356" s="17">
        <v>7500</v>
      </c>
      <c r="I356" s="18">
        <v>1</v>
      </c>
    </row>
    <row r="357" spans="1:9" x14ac:dyDescent="0.25">
      <c r="A357" s="15" t="s">
        <v>1352</v>
      </c>
      <c r="B357" s="15" t="s">
        <v>1314</v>
      </c>
      <c r="C357" s="15" t="s">
        <v>1353</v>
      </c>
      <c r="D357" s="15" t="s">
        <v>1354</v>
      </c>
      <c r="E357" s="15" t="s">
        <v>1355</v>
      </c>
      <c r="F357" s="15" t="s">
        <v>1356</v>
      </c>
      <c r="G357" s="16">
        <v>44732</v>
      </c>
      <c r="H357" s="17">
        <v>13000</v>
      </c>
      <c r="I357" s="18">
        <v>1</v>
      </c>
    </row>
    <row r="358" spans="1:9" x14ac:dyDescent="0.25">
      <c r="A358" s="15" t="s">
        <v>1357</v>
      </c>
      <c r="B358" s="15" t="s">
        <v>1314</v>
      </c>
      <c r="C358" s="15" t="s">
        <v>1358</v>
      </c>
      <c r="D358" s="15" t="s">
        <v>1316</v>
      </c>
      <c r="E358" s="15" t="s">
        <v>1359</v>
      </c>
      <c r="F358" s="15" t="s">
        <v>1360</v>
      </c>
      <c r="G358" s="16">
        <v>44739</v>
      </c>
      <c r="H358" s="17">
        <v>0</v>
      </c>
      <c r="I358" s="18">
        <v>1</v>
      </c>
    </row>
    <row r="359" spans="1:9" x14ac:dyDescent="0.25">
      <c r="A359" s="15" t="s">
        <v>1361</v>
      </c>
      <c r="B359" s="15" t="s">
        <v>1314</v>
      </c>
      <c r="C359" s="15" t="s">
        <v>1362</v>
      </c>
      <c r="D359" s="15" t="s">
        <v>1363</v>
      </c>
      <c r="E359" s="15" t="s">
        <v>1364</v>
      </c>
      <c r="F359" s="15" t="s">
        <v>1365</v>
      </c>
      <c r="G359" s="16">
        <v>44729</v>
      </c>
      <c r="H359" s="17">
        <v>950</v>
      </c>
      <c r="I359" s="18">
        <v>1</v>
      </c>
    </row>
    <row r="360" spans="1:9" x14ac:dyDescent="0.25">
      <c r="A360" s="15" t="s">
        <v>1366</v>
      </c>
      <c r="B360" s="15" t="s">
        <v>1314</v>
      </c>
      <c r="C360" s="15" t="s">
        <v>1367</v>
      </c>
      <c r="D360" s="15" t="s">
        <v>1368</v>
      </c>
      <c r="E360" s="15" t="s">
        <v>1369</v>
      </c>
      <c r="F360" s="15" t="s">
        <v>1370</v>
      </c>
      <c r="G360" s="16">
        <v>44727</v>
      </c>
      <c r="H360" s="17">
        <v>4150</v>
      </c>
      <c r="I360" s="18">
        <v>1</v>
      </c>
    </row>
    <row r="361" spans="1:9" x14ac:dyDescent="0.25">
      <c r="A361" s="15" t="s">
        <v>1371</v>
      </c>
      <c r="B361" s="15" t="s">
        <v>1314</v>
      </c>
      <c r="C361" s="15" t="s">
        <v>1372</v>
      </c>
      <c r="D361" s="15" t="s">
        <v>1373</v>
      </c>
      <c r="E361" s="15" t="s">
        <v>1374</v>
      </c>
      <c r="F361" s="15" t="s">
        <v>1375</v>
      </c>
      <c r="G361" s="16">
        <v>44727</v>
      </c>
      <c r="H361" s="17">
        <v>57925</v>
      </c>
      <c r="I361" s="18">
        <v>1</v>
      </c>
    </row>
    <row r="362" spans="1:9" x14ac:dyDescent="0.25">
      <c r="A362" s="15" t="s">
        <v>1376</v>
      </c>
      <c r="B362" s="15" t="s">
        <v>1314</v>
      </c>
      <c r="C362" s="15" t="s">
        <v>1377</v>
      </c>
      <c r="D362" s="15" t="s">
        <v>1316</v>
      </c>
      <c r="E362" s="15" t="s">
        <v>1378</v>
      </c>
      <c r="F362" s="15" t="s">
        <v>1379</v>
      </c>
      <c r="G362" s="16">
        <v>44732</v>
      </c>
      <c r="H362" s="17">
        <v>8070</v>
      </c>
      <c r="I362" s="18">
        <v>1</v>
      </c>
    </row>
    <row r="363" spans="1:9" x14ac:dyDescent="0.25">
      <c r="A363" s="15" t="s">
        <v>1380</v>
      </c>
      <c r="B363" s="15" t="s">
        <v>1314</v>
      </c>
      <c r="C363" s="15" t="s">
        <v>1381</v>
      </c>
      <c r="D363" s="15" t="s">
        <v>1382</v>
      </c>
      <c r="E363" s="15" t="s">
        <v>1383</v>
      </c>
      <c r="F363" s="15" t="s">
        <v>1384</v>
      </c>
      <c r="G363" s="16">
        <v>44734</v>
      </c>
      <c r="H363" s="17">
        <v>17064</v>
      </c>
      <c r="I363" s="18">
        <v>1</v>
      </c>
    </row>
    <row r="364" spans="1:9" x14ac:dyDescent="0.25">
      <c r="A364" s="15" t="s">
        <v>1385</v>
      </c>
      <c r="B364" s="15" t="s">
        <v>1314</v>
      </c>
      <c r="C364" s="15" t="s">
        <v>1386</v>
      </c>
      <c r="D364" s="15" t="s">
        <v>1387</v>
      </c>
      <c r="E364" s="15" t="s">
        <v>1388</v>
      </c>
      <c r="F364" s="15" t="s">
        <v>1389</v>
      </c>
      <c r="G364" s="16">
        <v>44728</v>
      </c>
      <c r="H364" s="17">
        <v>12892</v>
      </c>
      <c r="I364" s="18">
        <v>1</v>
      </c>
    </row>
    <row r="365" spans="1:9" x14ac:dyDescent="0.25">
      <c r="A365" s="15" t="s">
        <v>1390</v>
      </c>
      <c r="B365" s="15" t="s">
        <v>1314</v>
      </c>
      <c r="C365" s="15" t="s">
        <v>1391</v>
      </c>
      <c r="D365" s="15" t="s">
        <v>1354</v>
      </c>
      <c r="E365" s="15" t="s">
        <v>1392</v>
      </c>
      <c r="F365" s="15" t="s">
        <v>1393</v>
      </c>
      <c r="G365" s="16">
        <v>44739</v>
      </c>
      <c r="H365" s="17">
        <v>10657</v>
      </c>
      <c r="I365" s="18">
        <v>1</v>
      </c>
    </row>
    <row r="366" spans="1:9" x14ac:dyDescent="0.25">
      <c r="A366" s="15" t="s">
        <v>1394</v>
      </c>
      <c r="B366" s="15" t="s">
        <v>1314</v>
      </c>
      <c r="C366" s="15" t="s">
        <v>1395</v>
      </c>
      <c r="D366" s="15" t="s">
        <v>1396</v>
      </c>
      <c r="E366" s="15" t="s">
        <v>1397</v>
      </c>
      <c r="F366" s="15" t="s">
        <v>1398</v>
      </c>
      <c r="G366" s="16">
        <v>44736</v>
      </c>
      <c r="H366" s="17">
        <v>5847</v>
      </c>
      <c r="I366" s="18">
        <v>1</v>
      </c>
    </row>
    <row r="367" spans="1:9" x14ac:dyDescent="0.25">
      <c r="A367" s="15" t="s">
        <v>1399</v>
      </c>
      <c r="B367" s="15" t="s">
        <v>1314</v>
      </c>
      <c r="C367" s="15" t="s">
        <v>1400</v>
      </c>
      <c r="D367" s="15" t="s">
        <v>1401</v>
      </c>
      <c r="E367" s="15" t="s">
        <v>1402</v>
      </c>
      <c r="F367" s="15" t="s">
        <v>1403</v>
      </c>
      <c r="G367" s="16">
        <v>44741</v>
      </c>
      <c r="H367" s="17">
        <v>8190</v>
      </c>
      <c r="I367" s="18">
        <v>1</v>
      </c>
    </row>
    <row r="368" spans="1:9" x14ac:dyDescent="0.25">
      <c r="A368" s="15" t="s">
        <v>1404</v>
      </c>
      <c r="B368" s="15" t="s">
        <v>1405</v>
      </c>
      <c r="C368" s="15" t="s">
        <v>1406</v>
      </c>
      <c r="D368" s="15" t="s">
        <v>1407</v>
      </c>
      <c r="E368" s="15" t="s">
        <v>1408</v>
      </c>
      <c r="F368" s="15" t="s">
        <v>1409</v>
      </c>
      <c r="G368" s="16">
        <v>44740</v>
      </c>
      <c r="H368" s="17">
        <v>500</v>
      </c>
      <c r="I368" s="18">
        <v>1</v>
      </c>
    </row>
    <row r="369" spans="1:9" x14ac:dyDescent="0.25">
      <c r="A369" s="15" t="s">
        <v>1410</v>
      </c>
      <c r="B369" s="15" t="s">
        <v>1405</v>
      </c>
      <c r="C369" s="15" t="s">
        <v>1411</v>
      </c>
      <c r="D369" s="15" t="s">
        <v>1412</v>
      </c>
      <c r="E369" s="15" t="s">
        <v>1413</v>
      </c>
      <c r="F369" s="15" t="s">
        <v>1414</v>
      </c>
      <c r="G369" s="16">
        <v>44733</v>
      </c>
      <c r="H369" s="17">
        <v>8820</v>
      </c>
      <c r="I369" s="18">
        <v>1</v>
      </c>
    </row>
    <row r="370" spans="1:9" x14ac:dyDescent="0.25">
      <c r="A370" s="15" t="s">
        <v>1415</v>
      </c>
      <c r="B370" s="15" t="s">
        <v>1405</v>
      </c>
      <c r="C370" s="15" t="s">
        <v>1416</v>
      </c>
      <c r="D370" s="15" t="s">
        <v>1412</v>
      </c>
      <c r="E370" s="15" t="s">
        <v>1417</v>
      </c>
      <c r="F370" s="15" t="s">
        <v>1418</v>
      </c>
      <c r="G370" s="16">
        <v>44735</v>
      </c>
      <c r="H370" s="17">
        <v>9982</v>
      </c>
      <c r="I370" s="18">
        <v>1</v>
      </c>
    </row>
    <row r="371" spans="1:9" x14ac:dyDescent="0.25">
      <c r="A371" s="15" t="s">
        <v>1419</v>
      </c>
      <c r="B371" s="15" t="s">
        <v>1420</v>
      </c>
      <c r="C371" s="15" t="s">
        <v>1421</v>
      </c>
      <c r="D371" s="15" t="s">
        <v>1422</v>
      </c>
      <c r="E371" s="15" t="s">
        <v>1423</v>
      </c>
      <c r="F371" s="15" t="s">
        <v>1424</v>
      </c>
      <c r="G371" s="16">
        <v>44718</v>
      </c>
      <c r="H371" s="17">
        <v>20000</v>
      </c>
      <c r="I371" s="18">
        <v>1</v>
      </c>
    </row>
    <row r="372" spans="1:9" x14ac:dyDescent="0.25">
      <c r="A372" s="15" t="s">
        <v>1425</v>
      </c>
      <c r="B372" s="15" t="s">
        <v>1426</v>
      </c>
      <c r="C372" s="15" t="s">
        <v>1427</v>
      </c>
      <c r="D372" s="15" t="s">
        <v>1428</v>
      </c>
      <c r="E372" s="15" t="s">
        <v>1429</v>
      </c>
      <c r="F372" s="15" t="s">
        <v>1430</v>
      </c>
      <c r="G372" s="16">
        <v>44721</v>
      </c>
      <c r="H372" s="17">
        <v>1590</v>
      </c>
      <c r="I372" s="18">
        <v>1</v>
      </c>
    </row>
    <row r="373" spans="1:9" x14ac:dyDescent="0.25">
      <c r="A373" s="15" t="s">
        <v>1431</v>
      </c>
      <c r="B373" s="15" t="s">
        <v>1426</v>
      </c>
      <c r="C373" s="15" t="s">
        <v>1432</v>
      </c>
      <c r="D373" s="15" t="s">
        <v>1433</v>
      </c>
      <c r="E373" s="15" t="s">
        <v>1434</v>
      </c>
      <c r="F373" s="15" t="s">
        <v>1435</v>
      </c>
      <c r="G373" s="16">
        <v>44736</v>
      </c>
      <c r="H373" s="17">
        <v>1727</v>
      </c>
      <c r="I373" s="18">
        <v>1</v>
      </c>
    </row>
    <row r="374" spans="1:9" x14ac:dyDescent="0.25">
      <c r="A374" s="15" t="s">
        <v>1436</v>
      </c>
      <c r="B374" s="15" t="s">
        <v>1426</v>
      </c>
      <c r="C374" s="15" t="s">
        <v>1437</v>
      </c>
      <c r="D374" s="15" t="s">
        <v>1438</v>
      </c>
      <c r="E374" s="15" t="s">
        <v>1439</v>
      </c>
      <c r="F374" s="15" t="s">
        <v>1440</v>
      </c>
      <c r="G374" s="16">
        <v>44734</v>
      </c>
      <c r="H374" s="17">
        <v>2736</v>
      </c>
      <c r="I374" s="18">
        <v>1</v>
      </c>
    </row>
    <row r="375" spans="1:9" x14ac:dyDescent="0.25">
      <c r="A375" s="15" t="s">
        <v>1441</v>
      </c>
      <c r="B375" s="15" t="s">
        <v>1442</v>
      </c>
      <c r="C375" s="15" t="s">
        <v>1443</v>
      </c>
      <c r="D375" s="15" t="s">
        <v>1444</v>
      </c>
      <c r="E375" s="15" t="s">
        <v>1445</v>
      </c>
      <c r="F375" s="15" t="s">
        <v>1446</v>
      </c>
      <c r="G375" s="16">
        <v>44732</v>
      </c>
      <c r="H375" s="17">
        <v>16593</v>
      </c>
      <c r="I375" s="18">
        <v>1</v>
      </c>
    </row>
    <row r="376" spans="1:9" x14ac:dyDescent="0.25">
      <c r="A376" s="15" t="s">
        <v>1447</v>
      </c>
      <c r="B376" s="15" t="s">
        <v>1442</v>
      </c>
      <c r="C376" s="15" t="s">
        <v>1448</v>
      </c>
      <c r="D376" s="15" t="s">
        <v>1449</v>
      </c>
      <c r="E376" s="15" t="s">
        <v>1450</v>
      </c>
      <c r="F376" s="15" t="s">
        <v>1451</v>
      </c>
      <c r="G376" s="16">
        <v>44732</v>
      </c>
      <c r="H376" s="17">
        <v>12000</v>
      </c>
      <c r="I376" s="18">
        <v>1</v>
      </c>
    </row>
    <row r="377" spans="1:9" x14ac:dyDescent="0.25">
      <c r="A377" s="15" t="s">
        <v>1452</v>
      </c>
      <c r="B377" s="15" t="s">
        <v>1442</v>
      </c>
      <c r="C377" s="15" t="s">
        <v>1453</v>
      </c>
      <c r="D377" s="15" t="s">
        <v>1454</v>
      </c>
      <c r="E377" s="15" t="s">
        <v>1455</v>
      </c>
      <c r="F377" s="15" t="s">
        <v>1456</v>
      </c>
      <c r="G377" s="16">
        <v>44735</v>
      </c>
      <c r="H377" s="17">
        <v>13000</v>
      </c>
      <c r="I377" s="18">
        <v>1</v>
      </c>
    </row>
    <row r="378" spans="1:9" x14ac:dyDescent="0.25">
      <c r="A378" s="15" t="s">
        <v>1457</v>
      </c>
      <c r="B378" s="15" t="s">
        <v>1442</v>
      </c>
      <c r="C378" s="15" t="s">
        <v>1458</v>
      </c>
      <c r="D378" s="15" t="s">
        <v>1459</v>
      </c>
      <c r="E378" s="15" t="s">
        <v>1460</v>
      </c>
      <c r="F378" s="15" t="s">
        <v>1461</v>
      </c>
      <c r="G378" s="16">
        <v>44727</v>
      </c>
      <c r="H378" s="17">
        <v>12297</v>
      </c>
      <c r="I378" s="18">
        <v>1</v>
      </c>
    </row>
    <row r="379" spans="1:9" x14ac:dyDescent="0.25">
      <c r="A379" s="15" t="s">
        <v>1462</v>
      </c>
      <c r="B379" s="15" t="s">
        <v>1442</v>
      </c>
      <c r="C379" s="15" t="s">
        <v>1463</v>
      </c>
      <c r="D379" s="15" t="s">
        <v>1464</v>
      </c>
      <c r="E379" s="15" t="s">
        <v>1465</v>
      </c>
      <c r="F379" s="15" t="s">
        <v>1466</v>
      </c>
      <c r="G379" s="16">
        <v>44728</v>
      </c>
      <c r="H379" s="17">
        <v>41700</v>
      </c>
      <c r="I379" s="18">
        <v>1</v>
      </c>
    </row>
    <row r="380" spans="1:9" x14ac:dyDescent="0.25">
      <c r="A380" s="15" t="s">
        <v>1467</v>
      </c>
      <c r="B380" s="15" t="s">
        <v>1442</v>
      </c>
      <c r="C380" s="15" t="s">
        <v>1468</v>
      </c>
      <c r="D380" s="15" t="s">
        <v>1469</v>
      </c>
      <c r="E380" s="15" t="s">
        <v>1470</v>
      </c>
      <c r="F380" s="15" t="s">
        <v>1471</v>
      </c>
      <c r="G380" s="16">
        <v>44734</v>
      </c>
      <c r="H380" s="17">
        <v>35927</v>
      </c>
      <c r="I380" s="18">
        <v>1</v>
      </c>
    </row>
    <row r="381" spans="1:9" x14ac:dyDescent="0.25">
      <c r="A381" s="15" t="s">
        <v>1472</v>
      </c>
      <c r="B381" s="15" t="s">
        <v>1442</v>
      </c>
      <c r="C381" s="15" t="s">
        <v>1473</v>
      </c>
      <c r="D381" s="15" t="s">
        <v>1474</v>
      </c>
      <c r="E381" s="15" t="s">
        <v>1475</v>
      </c>
      <c r="F381" s="15" t="s">
        <v>1476</v>
      </c>
      <c r="G381" s="16">
        <v>44741</v>
      </c>
      <c r="H381" s="17">
        <v>14604</v>
      </c>
      <c r="I381" s="18">
        <v>1</v>
      </c>
    </row>
    <row r="382" spans="1:9" x14ac:dyDescent="0.25">
      <c r="A382" s="15" t="s">
        <v>1477</v>
      </c>
      <c r="B382" s="15" t="s">
        <v>1442</v>
      </c>
      <c r="C382" s="15" t="s">
        <v>1478</v>
      </c>
      <c r="D382" s="15" t="s">
        <v>1479</v>
      </c>
      <c r="E382" s="15" t="s">
        <v>1480</v>
      </c>
      <c r="F382" s="15" t="s">
        <v>1481</v>
      </c>
      <c r="G382" s="16">
        <v>44739</v>
      </c>
      <c r="H382" s="17">
        <v>3770</v>
      </c>
      <c r="I382" s="18">
        <v>1</v>
      </c>
    </row>
    <row r="383" spans="1:9" x14ac:dyDescent="0.25">
      <c r="A383" s="15" t="s">
        <v>1482</v>
      </c>
      <c r="B383" s="15" t="s">
        <v>1442</v>
      </c>
      <c r="C383" s="15" t="s">
        <v>1483</v>
      </c>
      <c r="D383" s="15" t="s">
        <v>1484</v>
      </c>
      <c r="E383" s="15" t="s">
        <v>1485</v>
      </c>
      <c r="F383" s="15" t="s">
        <v>1486</v>
      </c>
      <c r="G383" s="16">
        <v>44735</v>
      </c>
      <c r="H383" s="17">
        <v>11295</v>
      </c>
      <c r="I383" s="18">
        <v>1</v>
      </c>
    </row>
    <row r="384" spans="1:9" x14ac:dyDescent="0.25">
      <c r="A384" s="15" t="s">
        <v>1487</v>
      </c>
      <c r="B384" s="15" t="s">
        <v>1442</v>
      </c>
      <c r="C384" s="15" t="s">
        <v>1488</v>
      </c>
      <c r="D384" s="15" t="s">
        <v>1489</v>
      </c>
      <c r="E384" s="15" t="s">
        <v>1490</v>
      </c>
      <c r="F384" s="15" t="s">
        <v>1491</v>
      </c>
      <c r="G384" s="16">
        <v>44740</v>
      </c>
      <c r="H384" s="17">
        <v>4030</v>
      </c>
      <c r="I384" s="18">
        <v>1</v>
      </c>
    </row>
    <row r="385" spans="1:9" x14ac:dyDescent="0.25">
      <c r="A385" s="15" t="s">
        <v>1492</v>
      </c>
      <c r="B385" s="15" t="s">
        <v>1442</v>
      </c>
      <c r="C385" s="15" t="s">
        <v>1493</v>
      </c>
      <c r="D385" s="15" t="s">
        <v>1494</v>
      </c>
      <c r="E385" s="15" t="s">
        <v>1495</v>
      </c>
      <c r="F385" s="15" t="s">
        <v>1496</v>
      </c>
      <c r="G385" s="16">
        <v>44741</v>
      </c>
      <c r="H385" s="17">
        <v>2700</v>
      </c>
      <c r="I385" s="18">
        <v>1</v>
      </c>
    </row>
    <row r="386" spans="1:9" x14ac:dyDescent="0.25">
      <c r="A386" s="15" t="s">
        <v>1497</v>
      </c>
      <c r="B386" s="15" t="s">
        <v>1442</v>
      </c>
      <c r="C386" s="15" t="s">
        <v>1498</v>
      </c>
      <c r="D386" s="15" t="s">
        <v>1499</v>
      </c>
      <c r="E386" s="15" t="s">
        <v>1500</v>
      </c>
      <c r="F386" s="15" t="s">
        <v>1501</v>
      </c>
      <c r="G386" s="16">
        <v>44741</v>
      </c>
      <c r="H386" s="17">
        <v>7500</v>
      </c>
      <c r="I386" s="18">
        <v>1</v>
      </c>
    </row>
    <row r="387" spans="1:9" x14ac:dyDescent="0.25">
      <c r="A387" s="15" t="s">
        <v>1502</v>
      </c>
      <c r="B387" s="15" t="s">
        <v>1442</v>
      </c>
      <c r="C387" s="15" t="s">
        <v>1503</v>
      </c>
      <c r="D387" s="15" t="s">
        <v>1504</v>
      </c>
      <c r="E387" s="15" t="s">
        <v>1505</v>
      </c>
      <c r="F387" s="15" t="s">
        <v>1506</v>
      </c>
      <c r="G387" s="16">
        <v>44741</v>
      </c>
      <c r="H387" s="17">
        <v>12000</v>
      </c>
      <c r="I387" s="18">
        <v>1</v>
      </c>
    </row>
    <row r="388" spans="1:9" x14ac:dyDescent="0.25">
      <c r="A388" s="15" t="s">
        <v>1507</v>
      </c>
      <c r="B388" s="15" t="s">
        <v>1442</v>
      </c>
      <c r="C388" s="15" t="s">
        <v>1508</v>
      </c>
      <c r="D388" s="15" t="s">
        <v>1509</v>
      </c>
      <c r="E388" s="15" t="s">
        <v>1510</v>
      </c>
      <c r="F388" s="15" t="s">
        <v>1511</v>
      </c>
      <c r="G388" s="16">
        <v>44733</v>
      </c>
      <c r="H388" s="17">
        <v>6000</v>
      </c>
      <c r="I388" s="18">
        <v>1</v>
      </c>
    </row>
    <row r="389" spans="1:9" x14ac:dyDescent="0.25">
      <c r="A389" s="15" t="s">
        <v>1512</v>
      </c>
      <c r="B389" s="15" t="s">
        <v>1442</v>
      </c>
      <c r="C389" s="15" t="s">
        <v>1513</v>
      </c>
      <c r="D389" s="15" t="s">
        <v>1514</v>
      </c>
      <c r="E389" s="15" t="s">
        <v>1515</v>
      </c>
      <c r="F389" s="15" t="s">
        <v>1516</v>
      </c>
      <c r="G389" s="16">
        <v>44718</v>
      </c>
      <c r="H389" s="17">
        <v>14565</v>
      </c>
      <c r="I389" s="18">
        <v>1</v>
      </c>
    </row>
    <row r="390" spans="1:9" x14ac:dyDescent="0.25">
      <c r="A390" s="15" t="s">
        <v>1517</v>
      </c>
      <c r="B390" s="15" t="s">
        <v>1442</v>
      </c>
      <c r="C390" s="15" t="s">
        <v>1518</v>
      </c>
      <c r="D390" s="15" t="s">
        <v>1519</v>
      </c>
      <c r="E390" s="15" t="s">
        <v>1520</v>
      </c>
      <c r="F390" s="15" t="s">
        <v>1521</v>
      </c>
      <c r="G390" s="16">
        <v>44725</v>
      </c>
      <c r="H390" s="17">
        <v>14000</v>
      </c>
      <c r="I390" s="18">
        <v>1</v>
      </c>
    </row>
    <row r="391" spans="1:9" x14ac:dyDescent="0.25">
      <c r="A391" s="15" t="s">
        <v>1522</v>
      </c>
      <c r="B391" s="15" t="s">
        <v>1442</v>
      </c>
      <c r="C391" s="15" t="s">
        <v>1344</v>
      </c>
      <c r="D391" s="15" t="s">
        <v>1523</v>
      </c>
      <c r="E391" s="15" t="s">
        <v>1346</v>
      </c>
      <c r="F391" s="15" t="s">
        <v>1347</v>
      </c>
      <c r="G391" s="16">
        <v>44714</v>
      </c>
      <c r="H391" s="17">
        <v>10000</v>
      </c>
      <c r="I391" s="18">
        <v>1</v>
      </c>
    </row>
    <row r="392" spans="1:9" x14ac:dyDescent="0.25">
      <c r="A392" s="15" t="s">
        <v>1524</v>
      </c>
      <c r="B392" s="15" t="s">
        <v>1442</v>
      </c>
      <c r="C392" s="15" t="s">
        <v>1525</v>
      </c>
      <c r="D392" s="15" t="s">
        <v>1526</v>
      </c>
      <c r="E392" s="15" t="s">
        <v>1527</v>
      </c>
      <c r="F392" s="15" t="s">
        <v>1528</v>
      </c>
      <c r="G392" s="16">
        <v>44720</v>
      </c>
      <c r="H392" s="17">
        <v>41715</v>
      </c>
      <c r="I392" s="18">
        <v>1</v>
      </c>
    </row>
    <row r="393" spans="1:9" x14ac:dyDescent="0.25">
      <c r="A393" s="15" t="s">
        <v>1529</v>
      </c>
      <c r="B393" s="15" t="s">
        <v>1442</v>
      </c>
      <c r="C393" s="15" t="s">
        <v>1530</v>
      </c>
      <c r="D393" s="15" t="s">
        <v>1531</v>
      </c>
      <c r="E393" s="15" t="s">
        <v>1532</v>
      </c>
      <c r="F393" s="15" t="s">
        <v>1533</v>
      </c>
      <c r="G393" s="16">
        <v>44715</v>
      </c>
      <c r="H393" s="17">
        <v>3675</v>
      </c>
      <c r="I393" s="18">
        <v>1</v>
      </c>
    </row>
    <row r="394" spans="1:9" x14ac:dyDescent="0.25">
      <c r="A394" s="15" t="s">
        <v>1534</v>
      </c>
      <c r="B394" s="15" t="s">
        <v>1442</v>
      </c>
      <c r="C394" s="15" t="s">
        <v>1535</v>
      </c>
      <c r="D394" s="15" t="s">
        <v>1536</v>
      </c>
      <c r="E394" s="15" t="s">
        <v>1537</v>
      </c>
      <c r="F394" s="15" t="s">
        <v>1538</v>
      </c>
      <c r="G394" s="16">
        <v>44725</v>
      </c>
      <c r="H394" s="17">
        <v>22999</v>
      </c>
      <c r="I394" s="18">
        <v>1</v>
      </c>
    </row>
    <row r="395" spans="1:9" x14ac:dyDescent="0.25">
      <c r="A395" s="15" t="s">
        <v>1539</v>
      </c>
      <c r="B395" s="15" t="s">
        <v>1442</v>
      </c>
      <c r="C395" s="15" t="s">
        <v>1540</v>
      </c>
      <c r="D395" s="15" t="s">
        <v>1541</v>
      </c>
      <c r="E395" s="15" t="s">
        <v>1542</v>
      </c>
      <c r="F395" s="15" t="s">
        <v>1543</v>
      </c>
      <c r="G395" s="16">
        <v>44722</v>
      </c>
      <c r="H395" s="17">
        <v>8970</v>
      </c>
      <c r="I395" s="18">
        <v>1</v>
      </c>
    </row>
    <row r="396" spans="1:9" x14ac:dyDescent="0.25">
      <c r="A396" s="15" t="s">
        <v>1544</v>
      </c>
      <c r="B396" s="15" t="s">
        <v>1442</v>
      </c>
      <c r="C396" s="15" t="s">
        <v>1545</v>
      </c>
      <c r="D396" s="15" t="s">
        <v>1546</v>
      </c>
      <c r="E396" s="15" t="s">
        <v>1547</v>
      </c>
      <c r="F396" s="15" t="s">
        <v>1548</v>
      </c>
      <c r="G396" s="16">
        <v>44725</v>
      </c>
      <c r="H396" s="17">
        <v>3908</v>
      </c>
      <c r="I396" s="18">
        <v>1</v>
      </c>
    </row>
    <row r="397" spans="1:9" x14ac:dyDescent="0.25">
      <c r="A397" s="15" t="s">
        <v>1549</v>
      </c>
      <c r="B397" s="15" t="s">
        <v>1442</v>
      </c>
      <c r="C397" s="15" t="s">
        <v>1550</v>
      </c>
      <c r="D397" s="15" t="s">
        <v>1444</v>
      </c>
      <c r="E397" s="15" t="s">
        <v>1551</v>
      </c>
      <c r="F397" s="15" t="s">
        <v>1552</v>
      </c>
      <c r="G397" s="16">
        <v>44729</v>
      </c>
      <c r="H397" s="17">
        <v>23915</v>
      </c>
      <c r="I397" s="18">
        <v>1</v>
      </c>
    </row>
    <row r="398" spans="1:9" x14ac:dyDescent="0.25">
      <c r="A398" s="15" t="s">
        <v>1553</v>
      </c>
      <c r="B398" s="15" t="s">
        <v>1442</v>
      </c>
      <c r="C398" s="15" t="s">
        <v>1554</v>
      </c>
      <c r="D398" s="15" t="s">
        <v>1555</v>
      </c>
      <c r="E398" s="15" t="s">
        <v>1556</v>
      </c>
      <c r="F398" s="15" t="s">
        <v>1557</v>
      </c>
      <c r="G398" s="16">
        <v>44734</v>
      </c>
      <c r="H398" s="17">
        <v>30965</v>
      </c>
      <c r="I398" s="18">
        <v>1</v>
      </c>
    </row>
    <row r="399" spans="1:9" x14ac:dyDescent="0.25">
      <c r="A399" s="15" t="s">
        <v>1558</v>
      </c>
      <c r="B399" s="15" t="s">
        <v>1442</v>
      </c>
      <c r="C399" s="15" t="s">
        <v>1559</v>
      </c>
      <c r="D399" s="15" t="s">
        <v>1454</v>
      </c>
      <c r="E399" s="15" t="s">
        <v>1560</v>
      </c>
      <c r="F399" s="15" t="s">
        <v>1561</v>
      </c>
      <c r="G399" s="16">
        <v>44735</v>
      </c>
      <c r="H399" s="17">
        <v>11383</v>
      </c>
      <c r="I399" s="18">
        <v>1</v>
      </c>
    </row>
    <row r="400" spans="1:9" x14ac:dyDescent="0.25">
      <c r="A400" s="15" t="s">
        <v>1562</v>
      </c>
      <c r="B400" s="15" t="s">
        <v>1442</v>
      </c>
      <c r="C400" s="15" t="s">
        <v>1563</v>
      </c>
      <c r="D400" s="15" t="s">
        <v>1564</v>
      </c>
      <c r="E400" s="15" t="s">
        <v>1565</v>
      </c>
      <c r="F400" s="15" t="s">
        <v>1566</v>
      </c>
      <c r="G400" s="16">
        <v>44735</v>
      </c>
      <c r="H400" s="17">
        <v>2969</v>
      </c>
      <c r="I400" s="18">
        <v>1</v>
      </c>
    </row>
    <row r="401" spans="1:9" x14ac:dyDescent="0.25">
      <c r="A401" s="15" t="s">
        <v>1567</v>
      </c>
      <c r="B401" s="15" t="s">
        <v>1442</v>
      </c>
      <c r="C401" s="15" t="s">
        <v>1568</v>
      </c>
      <c r="D401" s="15" t="s">
        <v>1536</v>
      </c>
      <c r="E401" s="15" t="s">
        <v>1569</v>
      </c>
      <c r="F401" s="15" t="s">
        <v>1570</v>
      </c>
      <c r="G401" s="16">
        <v>44735</v>
      </c>
      <c r="H401" s="17">
        <v>25600</v>
      </c>
      <c r="I401" s="18">
        <v>1</v>
      </c>
    </row>
    <row r="402" spans="1:9" x14ac:dyDescent="0.25">
      <c r="A402" s="15" t="s">
        <v>1571</v>
      </c>
      <c r="B402" s="15" t="s">
        <v>1442</v>
      </c>
      <c r="C402" s="15" t="s">
        <v>1572</v>
      </c>
      <c r="D402" s="15" t="s">
        <v>1573</v>
      </c>
      <c r="E402" s="15" t="s">
        <v>1574</v>
      </c>
      <c r="F402" s="15" t="s">
        <v>1575</v>
      </c>
      <c r="G402" s="16">
        <v>44720</v>
      </c>
      <c r="H402" s="17">
        <v>13007</v>
      </c>
      <c r="I402" s="18">
        <v>1</v>
      </c>
    </row>
    <row r="403" spans="1:9" x14ac:dyDescent="0.25">
      <c r="A403" s="15" t="s">
        <v>1576</v>
      </c>
      <c r="B403" s="15" t="s">
        <v>1442</v>
      </c>
      <c r="C403" s="15" t="s">
        <v>1577</v>
      </c>
      <c r="D403" s="15" t="s">
        <v>1578</v>
      </c>
      <c r="E403" s="15" t="s">
        <v>1579</v>
      </c>
      <c r="F403" s="15" t="s">
        <v>1580</v>
      </c>
      <c r="G403" s="16">
        <v>44720</v>
      </c>
      <c r="H403" s="17">
        <v>5776</v>
      </c>
      <c r="I403" s="18">
        <v>1</v>
      </c>
    </row>
    <row r="404" spans="1:9" x14ac:dyDescent="0.25">
      <c r="A404" s="15" t="s">
        <v>1581</v>
      </c>
      <c r="B404" s="15" t="s">
        <v>1442</v>
      </c>
      <c r="C404" s="15" t="s">
        <v>1582</v>
      </c>
      <c r="D404" s="15" t="s">
        <v>1583</v>
      </c>
      <c r="E404" s="15" t="s">
        <v>1584</v>
      </c>
      <c r="F404" s="15" t="s">
        <v>1585</v>
      </c>
      <c r="G404" s="16">
        <v>44720</v>
      </c>
      <c r="H404" s="17">
        <v>36631</v>
      </c>
      <c r="I404" s="18">
        <v>1</v>
      </c>
    </row>
    <row r="405" spans="1:9" x14ac:dyDescent="0.25">
      <c r="A405" s="15" t="s">
        <v>1586</v>
      </c>
      <c r="B405" s="15" t="s">
        <v>1442</v>
      </c>
      <c r="C405" s="15" t="s">
        <v>1587</v>
      </c>
      <c r="D405" s="15" t="s">
        <v>1588</v>
      </c>
      <c r="E405" s="15" t="s">
        <v>1589</v>
      </c>
      <c r="F405" s="15" t="s">
        <v>1590</v>
      </c>
      <c r="G405" s="16">
        <v>44720</v>
      </c>
      <c r="H405" s="17">
        <v>15559</v>
      </c>
      <c r="I405" s="18">
        <v>1</v>
      </c>
    </row>
    <row r="406" spans="1:9" x14ac:dyDescent="0.25">
      <c r="A406" s="15" t="s">
        <v>1591</v>
      </c>
      <c r="B406" s="15" t="s">
        <v>1442</v>
      </c>
      <c r="C406" s="15" t="s">
        <v>1592</v>
      </c>
      <c r="D406" s="15" t="s">
        <v>1593</v>
      </c>
      <c r="E406" s="15" t="s">
        <v>1594</v>
      </c>
      <c r="F406" s="15" t="s">
        <v>1595</v>
      </c>
      <c r="G406" s="16">
        <v>44720</v>
      </c>
      <c r="H406" s="17">
        <v>13851</v>
      </c>
      <c r="I406" s="18">
        <v>1</v>
      </c>
    </row>
    <row r="407" spans="1:9" x14ac:dyDescent="0.25">
      <c r="A407" s="15" t="s">
        <v>1596</v>
      </c>
      <c r="B407" s="15" t="s">
        <v>1442</v>
      </c>
      <c r="C407" s="15" t="s">
        <v>1597</v>
      </c>
      <c r="D407" s="15" t="s">
        <v>1474</v>
      </c>
      <c r="E407" s="15" t="s">
        <v>1598</v>
      </c>
      <c r="F407" s="15" t="s">
        <v>1599</v>
      </c>
      <c r="G407" s="16">
        <v>44714</v>
      </c>
      <c r="H407" s="17">
        <v>10900</v>
      </c>
      <c r="I407" s="18">
        <v>1</v>
      </c>
    </row>
    <row r="408" spans="1:9" x14ac:dyDescent="0.25">
      <c r="A408" s="15" t="s">
        <v>1600</v>
      </c>
      <c r="B408" s="15" t="s">
        <v>1442</v>
      </c>
      <c r="C408" s="15" t="s">
        <v>1601</v>
      </c>
      <c r="D408" s="15" t="s">
        <v>1602</v>
      </c>
      <c r="E408" s="15" t="s">
        <v>1603</v>
      </c>
      <c r="F408" s="15" t="s">
        <v>1604</v>
      </c>
      <c r="G408" s="16">
        <v>44727</v>
      </c>
      <c r="H408" s="17">
        <v>18500</v>
      </c>
      <c r="I408" s="18">
        <v>1</v>
      </c>
    </row>
    <row r="409" spans="1:9" x14ac:dyDescent="0.25">
      <c r="A409" s="15" t="s">
        <v>1605</v>
      </c>
      <c r="B409" s="15" t="s">
        <v>1442</v>
      </c>
      <c r="C409" s="15" t="s">
        <v>1606</v>
      </c>
      <c r="D409" s="15" t="s">
        <v>1607</v>
      </c>
      <c r="E409" s="15" t="s">
        <v>1608</v>
      </c>
      <c r="F409" s="15" t="s">
        <v>1609</v>
      </c>
      <c r="G409" s="16">
        <v>44713</v>
      </c>
      <c r="H409" s="17">
        <v>2980</v>
      </c>
      <c r="I409" s="18">
        <v>1</v>
      </c>
    </row>
    <row r="410" spans="1:9" x14ac:dyDescent="0.25">
      <c r="A410" s="15" t="s">
        <v>1610</v>
      </c>
      <c r="B410" s="15" t="s">
        <v>1442</v>
      </c>
      <c r="C410" s="15" t="s">
        <v>1611</v>
      </c>
      <c r="D410" s="15" t="s">
        <v>1612</v>
      </c>
      <c r="E410" s="15" t="s">
        <v>1613</v>
      </c>
      <c r="F410" s="15" t="s">
        <v>1614</v>
      </c>
      <c r="G410" s="16">
        <v>44713</v>
      </c>
      <c r="H410" s="17">
        <v>3132</v>
      </c>
      <c r="I410" s="18">
        <v>1</v>
      </c>
    </row>
    <row r="411" spans="1:9" ht="15.75" thickBot="1" x14ac:dyDescent="0.3">
      <c r="A411" s="15" t="s">
        <v>1615</v>
      </c>
      <c r="B411" s="15" t="s">
        <v>1442</v>
      </c>
      <c r="C411" s="15" t="s">
        <v>1616</v>
      </c>
      <c r="D411" s="15" t="s">
        <v>1484</v>
      </c>
      <c r="E411" s="15" t="s">
        <v>1617</v>
      </c>
      <c r="F411" s="19" t="s">
        <v>1618</v>
      </c>
      <c r="G411" s="20">
        <v>44728</v>
      </c>
      <c r="H411" s="21">
        <v>16300</v>
      </c>
      <c r="I411" s="22">
        <v>1</v>
      </c>
    </row>
    <row r="412" spans="1:9" ht="15.75" thickBot="1" x14ac:dyDescent="0.3">
      <c r="F412" s="24" t="s">
        <v>1619</v>
      </c>
      <c r="G412" s="25"/>
      <c r="H412" s="40">
        <f>SUM(H120:H411)</f>
        <v>4755148</v>
      </c>
      <c r="I412" s="26">
        <f>SUM(I120:I411)</f>
        <v>292</v>
      </c>
    </row>
    <row r="413" spans="1:9" ht="15.75" thickBot="1" x14ac:dyDescent="0.3"/>
    <row r="414" spans="1:9" ht="15.75" thickBot="1" x14ac:dyDescent="0.3">
      <c r="F414" s="42" t="s">
        <v>1620</v>
      </c>
      <c r="G414" s="43"/>
      <c r="H414" s="10">
        <f>SUM(H107,H111,H115,H118,H412)</f>
        <v>5897838</v>
      </c>
      <c r="I414" s="11">
        <f>SUM(I107,I111,I115,I118,I412)</f>
        <v>299</v>
      </c>
    </row>
    <row r="415" spans="1:9" ht="15.75" thickBot="1" x14ac:dyDescent="0.3">
      <c r="F415" s="27"/>
      <c r="G415" s="27"/>
      <c r="H415" s="13"/>
      <c r="I415" s="14"/>
    </row>
    <row r="416" spans="1:9" ht="15.75" thickBot="1" x14ac:dyDescent="0.3">
      <c r="F416" s="42" t="s">
        <v>1621</v>
      </c>
      <c r="G416" s="43"/>
      <c r="H416" s="44">
        <f>SUM(H101,H414)</f>
        <v>7632307.0999999996</v>
      </c>
      <c r="I416" s="11">
        <f>SUM(I101,I414)</f>
        <v>387</v>
      </c>
    </row>
  </sheetData>
  <autoFilter ref="A1:I416"/>
  <mergeCells count="15">
    <mergeCell ref="F412:G412"/>
    <mergeCell ref="F414:G414"/>
    <mergeCell ref="F416:G416"/>
    <mergeCell ref="F101:G101"/>
    <mergeCell ref="A103:B103"/>
    <mergeCell ref="F107:G107"/>
    <mergeCell ref="F111:G111"/>
    <mergeCell ref="F115:G115"/>
    <mergeCell ref="F118:G118"/>
    <mergeCell ref="A2:B2"/>
    <mergeCell ref="F3:G3"/>
    <mergeCell ref="F9:G9"/>
    <mergeCell ref="F75:G75"/>
    <mergeCell ref="F77:G77"/>
    <mergeCell ref="F99:G9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Complete Monthly Report</vt:lpstr>
    </vt:vector>
  </TitlesOfParts>
  <Company>VOP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Allison Izguerra</dc:creator>
  <cp:lastModifiedBy>Allison Izguerra</cp:lastModifiedBy>
  <dcterms:created xsi:type="dcterms:W3CDTF">2022-08-22T15:50:37Z</dcterms:created>
  <dcterms:modified xsi:type="dcterms:W3CDTF">2022-08-22T15:51:04Z</dcterms:modified>
</cp:coreProperties>
</file>