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MCrino\Website Monthly Building Reports 2021-2022\"/>
    </mc:Choice>
  </mc:AlternateContent>
  <bookViews>
    <workbookView xWindow="0" yWindow="0" windowWidth="28800" windowHeight="12300"/>
  </bookViews>
  <sheets>
    <sheet name="Orland Park Monthly Report " sheetId="11" r:id="rId1"/>
  </sheets>
  <definedNames>
    <definedName name="_xlnm._FilterDatabase" localSheetId="0" hidden="1">'Orland Park Monthly Report '!$B$1:$I$217</definedName>
  </definedNames>
  <calcPr calcId="162913"/>
</workbook>
</file>

<file path=xl/calcChain.xml><?xml version="1.0" encoding="utf-8"?>
<calcChain xmlns="http://schemas.openxmlformats.org/spreadsheetml/2006/main">
  <c r="I63" i="11" l="1"/>
  <c r="H63" i="11"/>
  <c r="I5" i="11" l="1"/>
  <c r="H5" i="11"/>
  <c r="I213" i="11"/>
  <c r="H213" i="11"/>
  <c r="I83" i="11"/>
  <c r="H83" i="11"/>
  <c r="I77" i="11" l="1"/>
  <c r="H77" i="11"/>
  <c r="I97" i="11"/>
  <c r="H97" i="11"/>
  <c r="I93" i="11"/>
  <c r="H93" i="11"/>
  <c r="I12" i="11"/>
  <c r="H12" i="11"/>
  <c r="I215" i="11" l="1"/>
  <c r="H79" i="11"/>
  <c r="H215" i="11"/>
  <c r="I79" i="11"/>
  <c r="I217" i="11" l="1"/>
  <c r="H217" i="11"/>
</calcChain>
</file>

<file path=xl/sharedStrings.xml><?xml version="1.0" encoding="utf-8"?>
<sst xmlns="http://schemas.openxmlformats.org/spreadsheetml/2006/main" count="1131" uniqueCount="836">
  <si>
    <t>Permit</t>
  </si>
  <si>
    <t>Classification</t>
  </si>
  <si>
    <t>Name</t>
  </si>
  <si>
    <t>Parcel</t>
  </si>
  <si>
    <t>Address</t>
  </si>
  <si>
    <t>Issue</t>
  </si>
  <si>
    <t>Valuation</t>
  </si>
  <si>
    <t xml:space="preserve"># of permits </t>
  </si>
  <si>
    <t>COMMERCIAL PERMITS</t>
  </si>
  <si>
    <t>RESIDENTIAL PERMITS</t>
  </si>
  <si>
    <t>TOTAL RESIDENTIAL NEW</t>
  </si>
  <si>
    <t>TOTAL RESIDENTIAL DEMO's</t>
  </si>
  <si>
    <t>TOTAL RESIDENTIAL MISC.</t>
  </si>
  <si>
    <t>TOTAL COMMERCIAL REMODELS</t>
  </si>
  <si>
    <t>TOTAL IN GROUND SWIMMING POOLS</t>
  </si>
  <si>
    <t>TOTAL RESIDENTIAL REMODELS/ADDITIONS</t>
  </si>
  <si>
    <t>TOTAL COMMERCIAL MISC.</t>
  </si>
  <si>
    <t>TOTAL COMMERCIAL DEMO</t>
  </si>
  <si>
    <t>TOTAL COMMERCIAL OCCUPANCY ONLY</t>
  </si>
  <si>
    <t>TOTAL COMMERCIAL NEW CONSTRUCTION</t>
  </si>
  <si>
    <t>TOTAL ALL COMMERCIAL</t>
  </si>
  <si>
    <t>TOTAL ALL RESIDENTIAL</t>
  </si>
  <si>
    <t>ALL PERMITS</t>
  </si>
  <si>
    <t>Work Description</t>
  </si>
  <si>
    <t>BP-21-02916</t>
  </si>
  <si>
    <t>Commercial Alteration/Remodel - Existing Tenant</t>
  </si>
  <si>
    <t>Huntington Bancshares / Huntington National Bank</t>
  </si>
  <si>
    <t>interior alterations, name change</t>
  </si>
  <si>
    <t>27-15-302-021-0000-057-64200</t>
  </si>
  <si>
    <t>15650 94TH AVENUE</t>
  </si>
  <si>
    <t>BP-21-02856</t>
  </si>
  <si>
    <t>Commercial Alteration/Remodel - New Tenant</t>
  </si>
  <si>
    <t>Now Property Holdings LLC 
Taxpert &amp; Real Estate Co 
Solution Key Realty 
Dba United Real Estate Elite</t>
  </si>
  <si>
    <t>Main Building: New 1st floor design of 3 office partition walls, New Electrical outlets, new paint, new doors and trim
New half bath on 1st Floor
2nd floor shall be left in existing space with new paint only
New HVAC System on main level with New ductwork, Second floor and Garage Space Units replacemnt only</t>
  </si>
  <si>
    <t>27-15-201-019-0000-000-13113</t>
  </si>
  <si>
    <t>8945 151ST STREET</t>
  </si>
  <si>
    <t>BP-21-03776</t>
  </si>
  <si>
    <t>Barbee Tax Consulting, LLC / Prentice Barbee</t>
  </si>
  <si>
    <t>remodel of existing office space</t>
  </si>
  <si>
    <t>27-20-205-009-1010-003-84010</t>
  </si>
  <si>
    <t>10705 159TH STREET</t>
  </si>
  <si>
    <t>BP-21-01562</t>
  </si>
  <si>
    <t>Commercial Alteration/Remodel W/Food - New Tenant</t>
  </si>
  <si>
    <t>Choco One LLC - Interior Remodel</t>
  </si>
  <si>
    <t>interior remodel - cleaners to candy / coffee shop
business owner is the gc</t>
  </si>
  <si>
    <t>27-05-302-013-0000-000-44490</t>
  </si>
  <si>
    <t>14271 WOLF ROAD</t>
  </si>
  <si>
    <t>BP-21-03274</t>
  </si>
  <si>
    <t>House of Hamada</t>
  </si>
  <si>
    <t>interior alteration</t>
  </si>
  <si>
    <t>27-15-100-018-0000-057-85310</t>
  </si>
  <si>
    <t>15410 94TH AVENUE</t>
  </si>
  <si>
    <t>BP-21-03728</t>
  </si>
  <si>
    <t>Commercial Electrical Permit</t>
  </si>
  <si>
    <t>Lake View Plaza - 15782, 15784 &amp; 15786 LaGrange Road</t>
  </si>
  <si>
    <t>EMERGENCY  - Repair service feeds for property that has fire damage</t>
  </si>
  <si>
    <t>27-16-403-008-0000-000-86110</t>
  </si>
  <si>
    <t>15782 LAGRANGE ROAD</t>
  </si>
  <si>
    <t>BP-21-02823</t>
  </si>
  <si>
    <t>Commercial Exterior Building Work/Facade</t>
  </si>
  <si>
    <t>Now Property Holdings LLC Kamil J Nowakowski</t>
  </si>
  <si>
    <t>EMERGENCY ACTIVE LEAK!! replacement of gutters, siding, windows around property</t>
  </si>
  <si>
    <t>BP-21-03480</t>
  </si>
  <si>
    <t>Commercial Low Voltage</t>
  </si>
  <si>
    <t>Binny's Beverage Depot</t>
  </si>
  <si>
    <t>low voltage / data wiring install</t>
  </si>
  <si>
    <t>27-15-302-022-0000-000-68790</t>
  </si>
  <si>
    <t>15820 94TH AVENUE</t>
  </si>
  <si>
    <t>BP-21-03612</t>
  </si>
  <si>
    <t>Fidelity Investments</t>
  </si>
  <si>
    <t>low voltage category 6 data wiring for a complete remodel</t>
  </si>
  <si>
    <t>27-15-100-021-0000-120140</t>
  </si>
  <si>
    <t>15105 LAGRANGE ROAD</t>
  </si>
  <si>
    <t>BP-21-03771</t>
  </si>
  <si>
    <t>Commercial Mechanical Replacement</t>
  </si>
  <si>
    <t>Longhorn Steakhouse</t>
  </si>
  <si>
    <t>Remove Kitchen Area 15 Ton HVAC, Install New Curb Adapter HVAC</t>
  </si>
  <si>
    <t>27-15-300-005-0000-218-120360</t>
  </si>
  <si>
    <t>15531 LAGRANGE ROAD</t>
  </si>
  <si>
    <t>BP-21-03854</t>
  </si>
  <si>
    <t>Five Guys</t>
  </si>
  <si>
    <t>Replace Make up Air Unit and Exhaust Fans, Replace Existing Ductwork, Replacing Units</t>
  </si>
  <si>
    <t>27-15-302-019-0000-000-70760</t>
  </si>
  <si>
    <t>15837 LAGRANGE ROAD</t>
  </si>
  <si>
    <t>BP-21-01578</t>
  </si>
  <si>
    <t>Commercial New Construction</t>
  </si>
  <si>
    <t>Orland Ridge Club House</t>
  </si>
  <si>
    <t>construct a new single story clubhouse - pool will be a separate submittal</t>
  </si>
  <si>
    <t>27-27-100-015-0000-000-163350</t>
  </si>
  <si>
    <t>16966 POND WILLOW DRIVE</t>
  </si>
  <si>
    <t>BP-21-00084</t>
  </si>
  <si>
    <t>Commercial Occupancy-No Work</t>
  </si>
  <si>
    <t>MaidForClean, Inc. Dba You've Got Maids
moving, Legal Name Change</t>
  </si>
  <si>
    <t>no work - moving, legal name change</t>
  </si>
  <si>
    <t>27-16-207-013-0000-052-13713</t>
  </si>
  <si>
    <t>1000 RAVINIA PLACE</t>
  </si>
  <si>
    <t>BP-21-00973</t>
  </si>
  <si>
    <t>Total Electric, Inc. - Owner Change</t>
  </si>
  <si>
    <t>no work, owner change</t>
  </si>
  <si>
    <t>27-20-207-008-0000-003-151200</t>
  </si>
  <si>
    <t>16308 107TH AVENUE  STE 11</t>
  </si>
  <si>
    <t>BP-21-02468</t>
  </si>
  <si>
    <t>Shear Beauti Bar LLC</t>
  </si>
  <si>
    <t>no work</t>
  </si>
  <si>
    <t>27-22-102-047-0000-207-154820</t>
  </si>
  <si>
    <t>16057 LAGRANGE ROAD #110</t>
  </si>
  <si>
    <t>BP-21-03443</t>
  </si>
  <si>
    <t>Big Jamz Inc.</t>
  </si>
  <si>
    <t>no work - had to wait for layout to be submitted</t>
  </si>
  <si>
    <t>28-18-309-010-0000-014-281</t>
  </si>
  <si>
    <t>15545 71ST COURT</t>
  </si>
  <si>
    <t>BP-21-03778</t>
  </si>
  <si>
    <t>Fixin 1 LLC</t>
  </si>
  <si>
    <t>27-15-400-010-0000-000-3894</t>
  </si>
  <si>
    <t>9212 159TH STREET</t>
  </si>
  <si>
    <t>BP-21-03779</t>
  </si>
  <si>
    <t>Ultimate Massage and Spa - Change of Ownership</t>
  </si>
  <si>
    <t>27-10-100-018-0000-000-148570</t>
  </si>
  <si>
    <t>14325 LAGRANGE ROAD #B</t>
  </si>
  <si>
    <t>BP-21-03741</t>
  </si>
  <si>
    <t>Joyce J Turney-Hawes Dba Joyful Dog Grooming, Inc.</t>
  </si>
  <si>
    <t>27-16-203-013-0000-010-11641</t>
  </si>
  <si>
    <t>9967 151ST STREET</t>
  </si>
  <si>
    <t>BP-21-03859</t>
  </si>
  <si>
    <t>Akshon Labs LLC</t>
  </si>
  <si>
    <t>27-05-302-013-0000-000-44530</t>
  </si>
  <si>
    <t>14277 WOLF ROAD</t>
  </si>
  <si>
    <t>BP-21-03553</t>
  </si>
  <si>
    <t>Commercial Occupancy-No/Minor Work W/Food Service</t>
  </si>
  <si>
    <t>Five Fong Chef Inc. - Change of Ownership and Name</t>
  </si>
  <si>
    <t>change of ownership and name</t>
  </si>
  <si>
    <t>27-02-411-038-0000-127-19540</t>
  </si>
  <si>
    <t>8114 143RD STREET</t>
  </si>
  <si>
    <t>BP-21-03703</t>
  </si>
  <si>
    <t>Commercial Parking Lot</t>
  </si>
  <si>
    <t>BMW of Orland Park - EXCAVATION AND SITE WORK ONLY</t>
  </si>
  <si>
    <t>Construction of Parking Lot</t>
  </si>
  <si>
    <t>27-17-315-003-0000-000-124890</t>
  </si>
  <si>
    <t>11030 159TH STREET</t>
  </si>
  <si>
    <t>BP-21-03679</t>
  </si>
  <si>
    <t>Commercial Roof</t>
  </si>
  <si>
    <t>Wedgewood Commons II</t>
  </si>
  <si>
    <t>Complete Tear-off and Replacement of Roof and Gutters</t>
  </si>
  <si>
    <t>27-02-308-004-0000-093-6630</t>
  </si>
  <si>
    <t>13963 BERKHANSTED COURT</t>
  </si>
  <si>
    <t>BP-21-03680</t>
  </si>
  <si>
    <t>27-02-308-054-0000-091-393</t>
  </si>
  <si>
    <t>13939 84TH AVENUE</t>
  </si>
  <si>
    <t>BP-21-03681</t>
  </si>
  <si>
    <t>27-02-308-024-0000-093-10167</t>
  </si>
  <si>
    <t>13953 BERKHANSTED COURT</t>
  </si>
  <si>
    <t>BP-21-03602</t>
  </si>
  <si>
    <t>Decks</t>
  </si>
  <si>
    <t>Martino/Czarnecki Residence</t>
  </si>
  <si>
    <t>Build Deck</t>
  </si>
  <si>
    <t>27-11-105-016-0000-019-4691</t>
  </si>
  <si>
    <t>14510 COUNTRY CLUB LANE</t>
  </si>
  <si>
    <t>BP-21-03549</t>
  </si>
  <si>
    <t>Zidek Residence</t>
  </si>
  <si>
    <t>Installation of Trex Deck</t>
  </si>
  <si>
    <t>27-01-308-005-0000-038-49200</t>
  </si>
  <si>
    <t>14120 SELVA LANE</t>
  </si>
  <si>
    <t>BP-21-03648</t>
  </si>
  <si>
    <t>Grybauskas Residence</t>
  </si>
  <si>
    <t>Replace Existing Deck with Azek Decking</t>
  </si>
  <si>
    <t>27-07-403-008-0000-077-14369</t>
  </si>
  <si>
    <t>72 SILO RIDGE ROAD EAST</t>
  </si>
  <si>
    <t>BP-21-03370</t>
  </si>
  <si>
    <t>Rueckheim Residence</t>
  </si>
  <si>
    <t>Replace Existing Deck with Trex Deck</t>
  </si>
  <si>
    <t>27-08-209-014-0000-023-3213</t>
  </si>
  <si>
    <t>14600 GOLF ROAD</t>
  </si>
  <si>
    <t>BP-21-03753</t>
  </si>
  <si>
    <t>Tablis Residence</t>
  </si>
  <si>
    <t>Replace Existing Deck No Size Change</t>
  </si>
  <si>
    <t>23-34-308-012-0000-200-107580</t>
  </si>
  <si>
    <t>13249 LAHINCH DRIVE</t>
  </si>
  <si>
    <t>BP-21-03806</t>
  </si>
  <si>
    <t>Champ Residence</t>
  </si>
  <si>
    <t>Build New Deck</t>
  </si>
  <si>
    <t>27-02-316-011-0000-94450</t>
  </si>
  <si>
    <t>14201 88TH AVENUE</t>
  </si>
  <si>
    <t>BP-21-03509</t>
  </si>
  <si>
    <t>Driveway- Residential</t>
  </si>
  <si>
    <t>Epperson Residence</t>
  </si>
  <si>
    <t>Remove Asphalt Driveway and Replace with Concrete</t>
  </si>
  <si>
    <t>27-09-303-017-0000-056-7295</t>
  </si>
  <si>
    <t>14923 HALE DRIVE</t>
  </si>
  <si>
    <t>BP-21-03608</t>
  </si>
  <si>
    <t>Barrera Residence</t>
  </si>
  <si>
    <t>Expand Driveway and Sidewalk</t>
  </si>
  <si>
    <t>27-03-310-027-0000-035-1663</t>
  </si>
  <si>
    <t>14131 CHARLESTON DRIVE</t>
  </si>
  <si>
    <t>BP-21-03700</t>
  </si>
  <si>
    <t>WWP - Hasan Residence</t>
  </si>
  <si>
    <t>Remove and Replace Existing Driveway and Melt System Under Driveway</t>
  </si>
  <si>
    <t>27-07-404-015-0000-077-69030</t>
  </si>
  <si>
    <t>111 SINGLETREE ROAD</t>
  </si>
  <si>
    <t>BP-21-03739</t>
  </si>
  <si>
    <t>Electrical Low Voltage</t>
  </si>
  <si>
    <t>Amber House Property Management</t>
  </si>
  <si>
    <t>Install GFCI in Units</t>
  </si>
  <si>
    <t>27-16-209-054-1001-086-2172</t>
  </si>
  <si>
    <t>15344 TREETOP DRIVE #1A</t>
  </si>
  <si>
    <t>BP-21-03731</t>
  </si>
  <si>
    <t>Electrical Residential Permit</t>
  </si>
  <si>
    <t>Hope Residence</t>
  </si>
  <si>
    <t>replace old 60 amp service for new 100 amp service - new meter socket / new 100 amp panel / new grounding system</t>
  </si>
  <si>
    <t>27-23-302-007-0000-027-9144</t>
  </si>
  <si>
    <t>8720 164TH STREET</t>
  </si>
  <si>
    <t>BP-21-03022-01</t>
  </si>
  <si>
    <t>Verson Residence</t>
  </si>
  <si>
    <t>Install Overhead Ceiling Fan with Light and Can Lights</t>
  </si>
  <si>
    <t>27-31-403-007-0000-156-71380</t>
  </si>
  <si>
    <t>11409 RIVER BEND ROAD</t>
  </si>
  <si>
    <t>BP-21-03719</t>
  </si>
  <si>
    <t>Elevator/Escalator</t>
  </si>
  <si>
    <t>Dick's Sporting Goods - Elevator Repair</t>
  </si>
  <si>
    <t>valve replacement</t>
  </si>
  <si>
    <t>27-15-100-051-0000-172-13724</t>
  </si>
  <si>
    <t>1 ORLAND PARK PLACE</t>
  </si>
  <si>
    <t>BP-21-03714</t>
  </si>
  <si>
    <t>Environmental Technology</t>
  </si>
  <si>
    <t>Ghori Residence</t>
  </si>
  <si>
    <t>Installation of rooftop solar panels.</t>
  </si>
  <si>
    <t>27-29-117-015-0000-216-116060</t>
  </si>
  <si>
    <t>10910 SHERIDANS TRAIL</t>
  </si>
  <si>
    <t>BP-21-03706</t>
  </si>
  <si>
    <t>Reheem Residence</t>
  </si>
  <si>
    <t>27-20-334-004-0000-103-23020</t>
  </si>
  <si>
    <t>11116 SARATOGA DRIVE</t>
  </si>
  <si>
    <t>BP-21-03708</t>
  </si>
  <si>
    <t>Hatchett Residence</t>
  </si>
  <si>
    <t>27-09-311-022-0000-052-7457</t>
  </si>
  <si>
    <t>14710 HIGHLAND AVENUE</t>
  </si>
  <si>
    <t>BP-21-03819</t>
  </si>
  <si>
    <t>Ward Residence</t>
  </si>
  <si>
    <t>27-15-204-014-0000-057-12933</t>
  </si>
  <si>
    <t>9023 RUTHERFORD LANE</t>
  </si>
  <si>
    <t>BP-21-03830</t>
  </si>
  <si>
    <t>Vera Residence</t>
  </si>
  <si>
    <t>27-32-204-003-0000-152-73660</t>
  </si>
  <si>
    <t>17609 SAN BERNARDINO DRIVE</t>
  </si>
  <si>
    <t>BP-21-03841</t>
  </si>
  <si>
    <t>Rivera Residence</t>
  </si>
  <si>
    <t>27-12-104-011-0000-012-10030</t>
  </si>
  <si>
    <t>7960 MICHELLE COURT</t>
  </si>
  <si>
    <t>BP-21-03815</t>
  </si>
  <si>
    <t>Event/Tent/Canopy</t>
  </si>
  <si>
    <t>VOP - New Year's Eve Event</t>
  </si>
  <si>
    <t>Family focused children's New Year's Eve event</t>
  </si>
  <si>
    <t>27-16-300-002-0000-999-82700</t>
  </si>
  <si>
    <t>15600 WEST AVENUE  DOG PARK, METER</t>
  </si>
  <si>
    <t>BP-21-03812</t>
  </si>
  <si>
    <t>Fences</t>
  </si>
  <si>
    <t>Martin Residence</t>
  </si>
  <si>
    <t>Installation of 6ft wood fence.</t>
  </si>
  <si>
    <t>27-10-203-023-0000-026-4508</t>
  </si>
  <si>
    <t>14525 POPLAR ROAD</t>
  </si>
  <si>
    <t>BP-21-03845</t>
  </si>
  <si>
    <t>Ternes Residence</t>
  </si>
  <si>
    <t>Installation of 5ft aluminum fence.</t>
  </si>
  <si>
    <t>27-08-107-002-0000-178-91250</t>
  </si>
  <si>
    <t>11031 ROYAL OAKS LANE</t>
  </si>
  <si>
    <t>BP-21-03685</t>
  </si>
  <si>
    <t>Jimenez Residence</t>
  </si>
  <si>
    <t>27-09-309-009-0000-056-7383</t>
  </si>
  <si>
    <t>10231 HYACINTH DRIVE</t>
  </si>
  <si>
    <t>BP-21-03270</t>
  </si>
  <si>
    <t>Ilori Investments</t>
  </si>
  <si>
    <t>Replace existing fence on west side of home 6ft wood.</t>
  </si>
  <si>
    <t>27-10-211-001-0000-026-4667</t>
  </si>
  <si>
    <t>8801 GOLFVIEW DRIVE</t>
  </si>
  <si>
    <t>BP-21-03718</t>
  </si>
  <si>
    <t>Young Residence</t>
  </si>
  <si>
    <t>Installation of 6ft vinyl fence.</t>
  </si>
  <si>
    <t>27-03-220-018-0000-128-2738</t>
  </si>
  <si>
    <t>13744 COGHILL LANE</t>
  </si>
  <si>
    <t>BP-21-03727</t>
  </si>
  <si>
    <t>Jedloe Residence</t>
  </si>
  <si>
    <t>27-20-329-010-0000-179-21270</t>
  </si>
  <si>
    <t>10930 BEAR ISLAND AVENUE</t>
  </si>
  <si>
    <t>BP-21-03740</t>
  </si>
  <si>
    <t>Kribs - Crow Residence</t>
  </si>
  <si>
    <t>27-29-210-002-0000-048-752</t>
  </si>
  <si>
    <t>16952 BLUE HERON DRIVE</t>
  </si>
  <si>
    <t>BP-21-03769</t>
  </si>
  <si>
    <t>Yocum Residence</t>
  </si>
  <si>
    <t>27-15-213-006-0000-060-5981</t>
  </si>
  <si>
    <t>8938 TALLY HO LANE</t>
  </si>
  <si>
    <t>BP-21-03777</t>
  </si>
  <si>
    <t>Barkowski Residence</t>
  </si>
  <si>
    <t>Installation of 6ft cedar fence.</t>
  </si>
  <si>
    <t>27-32-410-010-0000-025-23380</t>
  </si>
  <si>
    <t>18051 JOHN CHARLES DRIVE</t>
  </si>
  <si>
    <t>BP-21-03759</t>
  </si>
  <si>
    <t>Ossowski Residence</t>
  </si>
  <si>
    <t>27-30-302-049-0000-007-960</t>
  </si>
  <si>
    <t>11821 BROOKDALE COURT</t>
  </si>
  <si>
    <t>BP-21-02856-01</t>
  </si>
  <si>
    <t>Fire Alarm</t>
  </si>
  <si>
    <t>Kamil  Nowakowski</t>
  </si>
  <si>
    <t>Install Fire Alarm</t>
  </si>
  <si>
    <t>BP-21-03792</t>
  </si>
  <si>
    <t>Italia Imports</t>
  </si>
  <si>
    <t>Replace the Existing Fire Alarm Panel</t>
  </si>
  <si>
    <t>27-07-201-005-0000-106410</t>
  </si>
  <si>
    <t>11351 143RD STREET</t>
  </si>
  <si>
    <t>BP-21-01443-04</t>
  </si>
  <si>
    <t>Chick-fil-A</t>
  </si>
  <si>
    <t>Installation of Fire Alarm</t>
  </si>
  <si>
    <t>27-15-302-037-0000-120080</t>
  </si>
  <si>
    <t>15605 LAGRANGE ROAD</t>
  </si>
  <si>
    <t>BP-20-00234-02</t>
  </si>
  <si>
    <t>Cooper's Hawk</t>
  </si>
  <si>
    <t>27-13-401-041-0000-014-123060</t>
  </si>
  <si>
    <t>15690 HARLEM AVENUE</t>
  </si>
  <si>
    <t>BP-21-03599-01</t>
  </si>
  <si>
    <t>Selfie Land</t>
  </si>
  <si>
    <t>27-10-301-007-0000-058-11616</t>
  </si>
  <si>
    <t>541 ORLAND SQUARE DRIVE E-10</t>
  </si>
  <si>
    <t>BP-21-00275-01</t>
  </si>
  <si>
    <t>Yoga &amp; Wellbeing Center</t>
  </si>
  <si>
    <t>27-09-201-020-0000-052-13985</t>
  </si>
  <si>
    <t>14314 UNION AVENUE</t>
  </si>
  <si>
    <t>BP-21-02380-02</t>
  </si>
  <si>
    <t>Illinois Retina Associates S.C.</t>
  </si>
  <si>
    <t>09-06-203-025-0000-113170</t>
  </si>
  <si>
    <t>11516 183RD PLACE SE</t>
  </si>
  <si>
    <t>BP-21-03274-01</t>
  </si>
  <si>
    <t>Fire Hood/Duct Permit</t>
  </si>
  <si>
    <t>Installation of Kitchen Hood/Duct System</t>
  </si>
  <si>
    <t>BP-21-03076-01</t>
  </si>
  <si>
    <t>Fire Sprinkler Permit</t>
  </si>
  <si>
    <t>Stretch Lab</t>
  </si>
  <si>
    <t>Installation of 15 Sprinkler Heads</t>
  </si>
  <si>
    <t>27-10-300-032-1006-058-131830</t>
  </si>
  <si>
    <t>31 ORLAND SQUARE DRIVE F</t>
  </si>
  <si>
    <t>BP-21-02618-01</t>
  </si>
  <si>
    <t>Robert Half</t>
  </si>
  <si>
    <t>Installation of 7 Sprinkler Heads</t>
  </si>
  <si>
    <t>09-04-102-001-0000-000-152410</t>
  </si>
  <si>
    <t>10100 ORLAND PARKWAY 100</t>
  </si>
  <si>
    <t>BP-21-02466-02</t>
  </si>
  <si>
    <t>Midwest Orthopedics at Rush PR Clinic</t>
  </si>
  <si>
    <t>Installation of 21 Sprinkler Heads</t>
  </si>
  <si>
    <t>27-31-401-022-0000-156-114680</t>
  </si>
  <si>
    <t>18016 WOLF ROAD</t>
  </si>
  <si>
    <t>BP-21-02252-02</t>
  </si>
  <si>
    <t>Removery</t>
  </si>
  <si>
    <t>Installation of 8 Sprinkler Heads</t>
  </si>
  <si>
    <t>27-10-300-032-1005-058-129670</t>
  </si>
  <si>
    <t>31 ORLAND SQUARE DRIVE E</t>
  </si>
  <si>
    <t>BP-21-02764-02</t>
  </si>
  <si>
    <t>Fire Suppression Permit</t>
  </si>
  <si>
    <t>Funnel Cakes</t>
  </si>
  <si>
    <t>Installation of Fire Suppression</t>
  </si>
  <si>
    <t>27-10-301-007-0000-058-13751</t>
  </si>
  <si>
    <t>310 ORLAND SQUARE DRIVE C-02A</t>
  </si>
  <si>
    <t>BP-21-03274-02</t>
  </si>
  <si>
    <t>Install Kitchen Fire Suppression</t>
  </si>
  <si>
    <t>BP-21-03816</t>
  </si>
  <si>
    <t>Furnace-Air Conditioner Replacements</t>
  </si>
  <si>
    <t>Jilek Residence - Replacement Furnace</t>
  </si>
  <si>
    <t>Installation of replacement furnace.</t>
  </si>
  <si>
    <t>27-09-124-027-0000-052-11779</t>
  </si>
  <si>
    <t>14640 RANEYS LANE</t>
  </si>
  <si>
    <t>BP-21-03822</t>
  </si>
  <si>
    <t>Redden Residence - Replacement Furnace</t>
  </si>
  <si>
    <t>27-14-206-037-0000-029-5744</t>
  </si>
  <si>
    <t>15232 82ND AVENUE</t>
  </si>
  <si>
    <t>BP-21-03823</t>
  </si>
  <si>
    <t>Shaults Residence - Replacement Furnace</t>
  </si>
  <si>
    <t>27-13-109-025-0000-013-6917</t>
  </si>
  <si>
    <t>15132 LARKSPUR LANE</t>
  </si>
  <si>
    <t>BP-21-03804</t>
  </si>
  <si>
    <t>Becker Residence- Replace 2 AC's and Furnace</t>
  </si>
  <si>
    <t>replace 2 ac units and 1 furnace</t>
  </si>
  <si>
    <t>27-29-205-013-0000-090-8441</t>
  </si>
  <si>
    <t>10735 CHURCHILL DRIVE</t>
  </si>
  <si>
    <t>BP-21-03810</t>
  </si>
  <si>
    <t>Burgos Residence-Replace Furnace</t>
  </si>
  <si>
    <t>replace furnace</t>
  </si>
  <si>
    <t>27-32-213-012-0000-025-79410</t>
  </si>
  <si>
    <t>10432 PENTAGON DRIVE</t>
  </si>
  <si>
    <t>BP-21-03807</t>
  </si>
  <si>
    <t>Botticelli Residence - Replacement Furnace</t>
  </si>
  <si>
    <t>27-13-307-004-0000-088-3106</t>
  </si>
  <si>
    <t>7729 157TH STREET</t>
  </si>
  <si>
    <t>BP-21-03862</t>
  </si>
  <si>
    <t>Hoyt Residence- Replace Furnace and AC</t>
  </si>
  <si>
    <t>replace furnace and ac</t>
  </si>
  <si>
    <t>27-14-103-100-1045-076-127540</t>
  </si>
  <si>
    <t>15129 QUAIL HOLLOW DRIVE 302</t>
  </si>
  <si>
    <t>BP-21-03855</t>
  </si>
  <si>
    <t>Zinkus Residence</t>
  </si>
  <si>
    <t>Replace Gas Furnace</t>
  </si>
  <si>
    <t>27-02-319-022-0000-141-92630</t>
  </si>
  <si>
    <t>8770 BERKLEY COURT</t>
  </si>
  <si>
    <t>BP-21-03852</t>
  </si>
  <si>
    <t>Hermann Residence- Replace Furnace</t>
  </si>
  <si>
    <t>27-01-110-013-0000-038-585</t>
  </si>
  <si>
    <t>13530 PAWNEE ROAD</t>
  </si>
  <si>
    <t>BP-21-03773</t>
  </si>
  <si>
    <t>Goebel Residence - Replacement Furnace and Ac</t>
  </si>
  <si>
    <t>Installation of replacement furnace and air conditioner.</t>
  </si>
  <si>
    <t>27-10-400-042-1091-082-98880</t>
  </si>
  <si>
    <t>9126 SUTTON COURT</t>
  </si>
  <si>
    <t>BP-21-03774</t>
  </si>
  <si>
    <t>Smith Residence - Replacement Furnace and AC</t>
  </si>
  <si>
    <t>27-01-103-010-0000-042-11325</t>
  </si>
  <si>
    <t>7914 REDONDO LANE</t>
  </si>
  <si>
    <t>BP-21-03794</t>
  </si>
  <si>
    <t>Marzec Residence-Replace Furnace</t>
  </si>
  <si>
    <t>27-06-412-018-1019-021-55020</t>
  </si>
  <si>
    <t>14031 NORWICH LANE 203</t>
  </si>
  <si>
    <t>BP-21-03791</t>
  </si>
  <si>
    <t>Yonker Residence- Furnace Replacement</t>
  </si>
  <si>
    <t>27-05-404-013-0000-084-67620</t>
  </si>
  <si>
    <t>13 OLD TAMERACK LANE</t>
  </si>
  <si>
    <t>BP-21-03802</t>
  </si>
  <si>
    <t>Teta Residence</t>
  </si>
  <si>
    <t>27-13-201-029-1065-013-12558</t>
  </si>
  <si>
    <t>7305 152ND STREET</t>
  </si>
  <si>
    <t>BP-21-03750</t>
  </si>
  <si>
    <t>Lawless Residence - Replacement Furnace</t>
  </si>
  <si>
    <t>27-02-211-005-0000-011-2366</t>
  </si>
  <si>
    <t>13701 83RD AVENUE</t>
  </si>
  <si>
    <t>BP-21-03751</t>
  </si>
  <si>
    <t>Baumgrten Residence- Replace Furnace</t>
  </si>
  <si>
    <t>27-22-114-010-1000-145-64090</t>
  </si>
  <si>
    <t>16031 BOARDWALK LANE</t>
  </si>
  <si>
    <t>BP-21-03716</t>
  </si>
  <si>
    <t>Wilkas Residence- Replace Furnace</t>
  </si>
  <si>
    <t>install furnace</t>
  </si>
  <si>
    <t>27-15-210-010-0000-060-5994</t>
  </si>
  <si>
    <t>15218 ROYAL FOXHUNT ROAD</t>
  </si>
  <si>
    <t>BP-21-03725</t>
  </si>
  <si>
    <t>Jager Residence - Replacement Furnace</t>
  </si>
  <si>
    <t>27-15-110-008-0000-057-2513</t>
  </si>
  <si>
    <t>15432 OXFORD DRIVE</t>
  </si>
  <si>
    <t>BP-21-03720</t>
  </si>
  <si>
    <t>Nowak Residence -Replace Furnace</t>
  </si>
  <si>
    <t>27-01-107-003-0000-038-586</t>
  </si>
  <si>
    <t>13521 PAWNEE ROAD</t>
  </si>
  <si>
    <t>BP-21-03646</t>
  </si>
  <si>
    <t>Generator</t>
  </si>
  <si>
    <t>Pagliaro Residence</t>
  </si>
  <si>
    <t>Installation of Generator</t>
  </si>
  <si>
    <t>27-03-110-011-0000-044-477</t>
  </si>
  <si>
    <t>9230 CAROLINA LANE</t>
  </si>
  <si>
    <t>BP-21-03788</t>
  </si>
  <si>
    <t>Hot Tub or Spa</t>
  </si>
  <si>
    <t>Krueger Residence</t>
  </si>
  <si>
    <t>Installation of Hot Tub</t>
  </si>
  <si>
    <t>27-02-316-007-0000-93450</t>
  </si>
  <si>
    <t>14230 87TH PLACE</t>
  </si>
  <si>
    <t>BP-21-03495</t>
  </si>
  <si>
    <t>Insulation</t>
  </si>
  <si>
    <t>Mneizel Residence</t>
  </si>
  <si>
    <t>Install R38 Insulation in Attic</t>
  </si>
  <si>
    <t>27-15-403-028-0000-064-9692</t>
  </si>
  <si>
    <t>9021 FRANCES LANE</t>
  </si>
  <si>
    <t>BP-21-03294</t>
  </si>
  <si>
    <t>Lawn Sprinkler</t>
  </si>
  <si>
    <t>Alrousan Residence</t>
  </si>
  <si>
    <t>Install Lawn Irrigation System</t>
  </si>
  <si>
    <t>27-03-309-009-0000-035-1643</t>
  </si>
  <si>
    <t>14006 CHARLESTON DRIVE</t>
  </si>
  <si>
    <t>BP-21-03179</t>
  </si>
  <si>
    <t>Patio</t>
  </si>
  <si>
    <t>Sawyer Residence</t>
  </si>
  <si>
    <t>Installation of Patio, Firepit and Fire Pillars</t>
  </si>
  <si>
    <t>27-29-215-018-0000-048-48240</t>
  </si>
  <si>
    <t>10612 GREAT EGRET DRIVE</t>
  </si>
  <si>
    <t>BP-21-03721</t>
  </si>
  <si>
    <t>Gonzalez Residence</t>
  </si>
  <si>
    <t>Install Brick Patio</t>
  </si>
  <si>
    <t>27-03-214-004-0000-128-2574</t>
  </si>
  <si>
    <t>8944 DORAL LANE</t>
  </si>
  <si>
    <t>BP-21-01980</t>
  </si>
  <si>
    <t>Pergola, Trellis, Patio Cover</t>
  </si>
  <si>
    <t>Jasinskiene Residence</t>
  </si>
  <si>
    <t>Building Wood Pergola Over Existing Deck</t>
  </si>
  <si>
    <t>27-06-409-001-0000-021-409</t>
  </si>
  <si>
    <t>14270 CREEK CROSSING DRIVE</t>
  </si>
  <si>
    <t>BP-21-03655</t>
  </si>
  <si>
    <t>Plumbing Permit Residential</t>
  </si>
  <si>
    <t>Sinclair Residence</t>
  </si>
  <si>
    <t>Remove Cast Iron and Galvanized Drain and Replace with PVC, Replace Tub Waste and Drum Traps</t>
  </si>
  <si>
    <t>27-02-106-005-0000-092-7784</t>
  </si>
  <si>
    <t>8545 PINE STREET</t>
  </si>
  <si>
    <t>BP-21-03643</t>
  </si>
  <si>
    <t>Plumbing/Drain Tile No Connections</t>
  </si>
  <si>
    <t>Kalafut Residence</t>
  </si>
  <si>
    <t>Install 18ft of interior drain tile connecting into an existing sump basin.  Existing dedicated outlet.</t>
  </si>
  <si>
    <t>27-10-205-010-0000-026-4630</t>
  </si>
  <si>
    <t>9025 FAIRWAY DRIVE</t>
  </si>
  <si>
    <t>BP-21-03504</t>
  </si>
  <si>
    <t>Residential New Construction Generic</t>
  </si>
  <si>
    <t>Ashraf Abdallah</t>
  </si>
  <si>
    <t>New Single Family Home</t>
  </si>
  <si>
    <t>27-29-201-020-0000-235-150520</t>
  </si>
  <si>
    <t>16710 WINTERSET COURT</t>
  </si>
  <si>
    <t>BP-21-03541</t>
  </si>
  <si>
    <t>Residential Remodel/Repair Permits</t>
  </si>
  <si>
    <t>Gayhart Residence</t>
  </si>
  <si>
    <t>Repair Do To Car Hitting Residence</t>
  </si>
  <si>
    <t>27-32-400-029-1147-025-26700</t>
  </si>
  <si>
    <t>18137 OHIO COURT</t>
  </si>
  <si>
    <t>BP-21-03500</t>
  </si>
  <si>
    <t>Perez Residence</t>
  </si>
  <si>
    <t>Kitchen Remodel</t>
  </si>
  <si>
    <t>27-09-124-012-0000-052-11760</t>
  </si>
  <si>
    <t>14510 RANEYS LANE</t>
  </si>
  <si>
    <t>BP-21-03213</t>
  </si>
  <si>
    <t>Lorente Residence</t>
  </si>
  <si>
    <t>Basement Remodel</t>
  </si>
  <si>
    <t>27-22-322-012-0000-220-120710</t>
  </si>
  <si>
    <t>16325 EMERSON DRIVE</t>
  </si>
  <si>
    <t>BP-21-02561</t>
  </si>
  <si>
    <t>Ford Residence</t>
  </si>
  <si>
    <t>27-01-303-011-0000-038-184</t>
  </si>
  <si>
    <t>14003 BLACKHAWK LANE</t>
  </si>
  <si>
    <t>BP-21-03649</t>
  </si>
  <si>
    <t>Mera Residence</t>
  </si>
  <si>
    <t>Interior Remodel</t>
  </si>
  <si>
    <t>27-23-306-005-0000-027-9023</t>
  </si>
  <si>
    <t>16511 SUSSEX DRIVE</t>
  </si>
  <si>
    <t>BP-21-03793</t>
  </si>
  <si>
    <t>Razek Residence</t>
  </si>
  <si>
    <t>Remove Walls, Add Lights, Remove Outlets</t>
  </si>
  <si>
    <t>27-01-107-029-0000-038-526</t>
  </si>
  <si>
    <t>7901 DAKOTA LANE</t>
  </si>
  <si>
    <t>BP-21-03844</t>
  </si>
  <si>
    <t>Smart Residence</t>
  </si>
  <si>
    <t>27-32-102-003-1002-025-33500</t>
  </si>
  <si>
    <t>17849 BERNARD DRIVE</t>
  </si>
  <si>
    <t>BP-21-03846</t>
  </si>
  <si>
    <t>Roof</t>
  </si>
  <si>
    <t>Patel Residence</t>
  </si>
  <si>
    <t>tear off and reroof</t>
  </si>
  <si>
    <t>27-15-413-003-0000-064-9620</t>
  </si>
  <si>
    <t>9100 DEWBERRY LANE</t>
  </si>
  <si>
    <t>BP-21-03818</t>
  </si>
  <si>
    <t>Bzdyk Residence</t>
  </si>
  <si>
    <t>tear off and reroof, and teplace 4 skylights and gutters</t>
  </si>
  <si>
    <t>27-30-207-007-0000-087-55800</t>
  </si>
  <si>
    <t>11363 STEEPLECHASE PARKWAY</t>
  </si>
  <si>
    <t>BP-21-03828</t>
  </si>
  <si>
    <t>BP-21-03811</t>
  </si>
  <si>
    <t>Przybylo Residence</t>
  </si>
  <si>
    <t>tear off and reroof and replace gutters</t>
  </si>
  <si>
    <t>27-02-115-011-0000-092-7743</t>
  </si>
  <si>
    <t>13635 85TH AVENUE</t>
  </si>
  <si>
    <t>BP-21-03787</t>
  </si>
  <si>
    <t>Aspen GC</t>
  </si>
  <si>
    <t>27-09-303-051-0000-056-7269</t>
  </si>
  <si>
    <t>15023 HOLIDAY COURT</t>
  </si>
  <si>
    <t>BP-21-03803</t>
  </si>
  <si>
    <t>Kupchek Residence</t>
  </si>
  <si>
    <t>27-01-310-008-0000-038-48720</t>
  </si>
  <si>
    <t>7909 HASTINGS DRIVE</t>
  </si>
  <si>
    <t>BP-21-03801</t>
  </si>
  <si>
    <t>Malloy Residence</t>
  </si>
  <si>
    <t>Tear off and re-roof.</t>
  </si>
  <si>
    <t>27-09-403-021-0000-010-2805</t>
  </si>
  <si>
    <t>9950 LA REINA COURT</t>
  </si>
  <si>
    <t>BP-21-03768</t>
  </si>
  <si>
    <t>Hajek Residence</t>
  </si>
  <si>
    <t>27-11-401-049-0000-079-12739</t>
  </si>
  <si>
    <t>14840 80TH AVENUE</t>
  </si>
  <si>
    <t>BP-21-03764</t>
  </si>
  <si>
    <t>Lynn Residence</t>
  </si>
  <si>
    <t>27-09-302-044-0000-056-7523</t>
  </si>
  <si>
    <t>10075 HOLLY COURT</t>
  </si>
  <si>
    <t>BP-21-03707</t>
  </si>
  <si>
    <t>Frazier Residence</t>
  </si>
  <si>
    <t>roof repair</t>
  </si>
  <si>
    <t>27-17-304-010-0000-109-22390</t>
  </si>
  <si>
    <t>15617 LAKESIDE DRIVE</t>
  </si>
  <si>
    <t>BP-21-03717</t>
  </si>
  <si>
    <t>Nowakowski Residence</t>
  </si>
  <si>
    <t>27-09-215-013-0000-052-5341</t>
  </si>
  <si>
    <t>14328 JEFFERSON AVENUE</t>
  </si>
  <si>
    <t>BP-21-03729</t>
  </si>
  <si>
    <t>Dombrowski Residence</t>
  </si>
  <si>
    <t>27-11-100-021-0000-049-4958</t>
  </si>
  <si>
    <t>14324 87TH AVENUE</t>
  </si>
  <si>
    <t>BP-21-03735</t>
  </si>
  <si>
    <t>Hoff Residence</t>
  </si>
  <si>
    <t>tear off and reroof and replace 1 skylight</t>
  </si>
  <si>
    <t>27-08-406-004-0000-023-13161</t>
  </si>
  <si>
    <t>10637 HOLLOW TREE ROAD</t>
  </si>
  <si>
    <t>BP-21-03736</t>
  </si>
  <si>
    <t>Kowalczyk Residence</t>
  </si>
  <si>
    <t>27-30-309-033-0000-007-940</t>
  </si>
  <si>
    <t>11715 BROOK HILL DRIVE</t>
  </si>
  <si>
    <t>BP-21-03737</t>
  </si>
  <si>
    <t>Sewer Repair</t>
  </si>
  <si>
    <t>Frigo Residence</t>
  </si>
  <si>
    <t>Sewer repair.</t>
  </si>
  <si>
    <t>27-10-421-028-0000-033-9913</t>
  </si>
  <si>
    <t>14776 LAKEVIEW DRIVE</t>
  </si>
  <si>
    <t>BP-21-03734</t>
  </si>
  <si>
    <t>Invitation Homes - Sewer Repair</t>
  </si>
  <si>
    <t>install 6 inch outside clean out</t>
  </si>
  <si>
    <t>27-14-404-016-0000-029-5302</t>
  </si>
  <si>
    <t>8142 BRAEBURN LANE</t>
  </si>
  <si>
    <t>BP-21-03724</t>
  </si>
  <si>
    <t>Reda Residence</t>
  </si>
  <si>
    <t>Repair building drain on inside and outside of foundation.</t>
  </si>
  <si>
    <t>27-29-307-006-0000-153-72680</t>
  </si>
  <si>
    <t>10941 FAWN TRAIL DRIVE</t>
  </si>
  <si>
    <t>BP-21-03775</t>
  </si>
  <si>
    <t>Lenihan Residence - Sewer Repair</t>
  </si>
  <si>
    <t>27-11-107-001-0000-049-4756</t>
  </si>
  <si>
    <t>14402 87TH AVENUE</t>
  </si>
  <si>
    <t>BP-21-03709</t>
  </si>
  <si>
    <t>Njeh Residence</t>
  </si>
  <si>
    <t>installing a clean out</t>
  </si>
  <si>
    <t>27-32-405-002-0000-025-30890</t>
  </si>
  <si>
    <t>10605 MAUE DRIVE</t>
  </si>
  <si>
    <t>BP-21-03817</t>
  </si>
  <si>
    <t>Brobst Residence</t>
  </si>
  <si>
    <t>27-01-108-005-0000-038-536</t>
  </si>
  <si>
    <t>7820 DAKOTA LANE</t>
  </si>
  <si>
    <t>BP-21-03808</t>
  </si>
  <si>
    <t>Siding, Gutters and Fascia</t>
  </si>
  <si>
    <t>Bunam Residence</t>
  </si>
  <si>
    <t>install new siding</t>
  </si>
  <si>
    <t>27-30-317-001-0000-096-33240</t>
  </si>
  <si>
    <t>17432 WESTBROOK DRIVE</t>
  </si>
  <si>
    <t>BP-21-03809</t>
  </si>
  <si>
    <t>Senica Residence</t>
  </si>
  <si>
    <t>replace siding</t>
  </si>
  <si>
    <t>27-02-123-002-0000-055-7924</t>
  </si>
  <si>
    <t>13711 88TH AVENUE</t>
  </si>
  <si>
    <t>BP-21-03704</t>
  </si>
  <si>
    <t>replace gutters, and downspouts</t>
  </si>
  <si>
    <t>BP-21-03772</t>
  </si>
  <si>
    <t>Schultz Residence</t>
  </si>
  <si>
    <t>Siding, soffit, fascia and gutters</t>
  </si>
  <si>
    <t>27-15-104-002-0000-057-2470</t>
  </si>
  <si>
    <t>15333 REGENT DRIVE</t>
  </si>
  <si>
    <t>BP-21-03763</t>
  </si>
  <si>
    <t>Kush Residence</t>
  </si>
  <si>
    <t>27-14-216-011-0000-029-5760</t>
  </si>
  <si>
    <t>15341 82ND AVENUE</t>
  </si>
  <si>
    <t>BP-21-03755</t>
  </si>
  <si>
    <t>Heidemann Residence</t>
  </si>
  <si>
    <t>remove and replace siding</t>
  </si>
  <si>
    <t>27-02-404-004-0000-093-10445</t>
  </si>
  <si>
    <t>14024 NEWGATE COURT</t>
  </si>
  <si>
    <t>BP-21-03752</t>
  </si>
  <si>
    <t>Seehafer Residence</t>
  </si>
  <si>
    <t>replace gutters</t>
  </si>
  <si>
    <t>27-15-416-015-0000-032-12928</t>
  </si>
  <si>
    <t>8836 CARNOUSTIE DRIVE</t>
  </si>
  <si>
    <t>BP-21-03797</t>
  </si>
  <si>
    <t>Signs</t>
  </si>
  <si>
    <t>Dunkin Donuts - WITHDRAWN</t>
  </si>
  <si>
    <t>Installation of drive thru menu board.</t>
  </si>
  <si>
    <t>28-18-308-004-0000-014-205</t>
  </si>
  <si>
    <t>15615 HARLEM AVENUE</t>
  </si>
  <si>
    <t>BP-21-03711</t>
  </si>
  <si>
    <t>BP-21-03711-01</t>
  </si>
  <si>
    <t>WALL SIGN - Binny's Beverage Depot - North Elevation</t>
  </si>
  <si>
    <t>Binny's Beverage Depot - North Elevation Wall Sign</t>
  </si>
  <si>
    <t>BP-21-03711-02</t>
  </si>
  <si>
    <t>WALL SIGN - Binny's Beverage Depot - East Elevation</t>
  </si>
  <si>
    <t>Binny's Beverage Depot - East Elevation Wall Sign</t>
  </si>
  <si>
    <t>BP-21-03601</t>
  </si>
  <si>
    <t>Crystal Healing Studio</t>
  </si>
  <si>
    <t>27-03-300-015-0000-211-113450</t>
  </si>
  <si>
    <t>14215 LAGRANGE ROAD #118</t>
  </si>
  <si>
    <t>BP-20-02692</t>
  </si>
  <si>
    <t>Raising Canes</t>
  </si>
  <si>
    <t>27-10-300-030-0000-058-159530</t>
  </si>
  <si>
    <t>15011 LAGRANGE ROAD</t>
  </si>
  <si>
    <t>BP-21-02911</t>
  </si>
  <si>
    <t>WALL SIGN - Achieve Dental</t>
  </si>
  <si>
    <t>27-18-433-012-0000-000-35930</t>
  </si>
  <si>
    <t>15856 WOLF ROAD</t>
  </si>
  <si>
    <t>BP-21-03188-01</t>
  </si>
  <si>
    <t>WALL SIGN - SOUTH - Belle Tire &amp; Logo</t>
  </si>
  <si>
    <t>27-15-302-027-0000-000-44650</t>
  </si>
  <si>
    <t>9500 159TH STREET</t>
  </si>
  <si>
    <t>BP-21-03188-02</t>
  </si>
  <si>
    <t>WALL SIGN - WEST - BELLE TIRE</t>
  </si>
  <si>
    <t>BP-21-03188-03</t>
  </si>
  <si>
    <t>GROUND SIGN - BELLE TIRE</t>
  </si>
  <si>
    <t>BP-21-03196</t>
  </si>
  <si>
    <t>WALL SIGN - For Eyes</t>
  </si>
  <si>
    <t>27-09-401-042-0000-000-2895</t>
  </si>
  <si>
    <t>14706 LAGRANGE ROAD</t>
  </si>
  <si>
    <t>BP-21-03798</t>
  </si>
  <si>
    <t>Signs - Temporary</t>
  </si>
  <si>
    <t>Binny's Beverage Depot - Temporary Sign</t>
  </si>
  <si>
    <t>COMING SOON, Binny's Beverage Depot</t>
  </si>
  <si>
    <t>BP-21-03155</t>
  </si>
  <si>
    <t>Swimming Pool, Above Ground</t>
  </si>
  <si>
    <t>Carrillo Residence</t>
  </si>
  <si>
    <t>Installation of Above Ground Pool</t>
  </si>
  <si>
    <t>27-15-208-020-0000-057-6082</t>
  </si>
  <si>
    <t>15436 DEVONSHIRE LANE</t>
  </si>
  <si>
    <t>BP-21-03162</t>
  </si>
  <si>
    <t>Swimming Pool, In-Ground</t>
  </si>
  <si>
    <t>Macias Residence</t>
  </si>
  <si>
    <t>Installation of In-Ground Pool</t>
  </si>
  <si>
    <t>27-01-109-004-0000-038-548</t>
  </si>
  <si>
    <t>7850 SIOUX ROAD</t>
  </si>
  <si>
    <t>BP-21-03641</t>
  </si>
  <si>
    <t>Gashi Residence</t>
  </si>
  <si>
    <t>27-03-202-006-0000-054-11447</t>
  </si>
  <si>
    <t>13520 ELM STREET</t>
  </si>
  <si>
    <t>BP-21-03795</t>
  </si>
  <si>
    <t>Water Heater Residential</t>
  </si>
  <si>
    <t>Szofer Residence</t>
  </si>
  <si>
    <t>water heater replacement</t>
  </si>
  <si>
    <t>27-08-403-004-0000-023-46360</t>
  </si>
  <si>
    <t>10605 WILDFLOWER ROAD</t>
  </si>
  <si>
    <t>BP-21-03799</t>
  </si>
  <si>
    <t>Windows, Doors</t>
  </si>
  <si>
    <t>Doyle Residence</t>
  </si>
  <si>
    <t>Entry door replacement - no size change.</t>
  </si>
  <si>
    <t>27-29-409-015-0000-197-104990</t>
  </si>
  <si>
    <t>17323 DEER TRAIL COURT</t>
  </si>
  <si>
    <t>BP-21-03786</t>
  </si>
  <si>
    <t>Jackson Residence</t>
  </si>
  <si>
    <t>install 10 windows</t>
  </si>
  <si>
    <t>27-08-213-024-0000-023-13185</t>
  </si>
  <si>
    <t>14701 HOLLOW TREE ROAD</t>
  </si>
  <si>
    <t>BP-21-03760</t>
  </si>
  <si>
    <t>Laboske Residence</t>
  </si>
  <si>
    <t>replace 4 window no size change</t>
  </si>
  <si>
    <t>27-06-411-052-0000-021-54450</t>
  </si>
  <si>
    <t>14046 NORWICH LANE</t>
  </si>
  <si>
    <t>BP-21-03762</t>
  </si>
  <si>
    <t>remove and replace windows no size change</t>
  </si>
  <si>
    <t>BP-21-03765</t>
  </si>
  <si>
    <t>Zirkelbach Residence</t>
  </si>
  <si>
    <t>remove and replace 14 windows no size change</t>
  </si>
  <si>
    <t>27-22-405-012-0000-027-9072</t>
  </si>
  <si>
    <t>8831 163RD STREET</t>
  </si>
  <si>
    <t>BP-21-03766</t>
  </si>
  <si>
    <t>Ruzich Residence</t>
  </si>
  <si>
    <t>remove and replace 5 windows no size change</t>
  </si>
  <si>
    <t>23-35-311-024-0000-066-816</t>
  </si>
  <si>
    <t>8647 BUTTERFIELD LANE</t>
  </si>
  <si>
    <t>BP-21-03767</t>
  </si>
  <si>
    <t>O"Malley Residence</t>
  </si>
  <si>
    <t>replace 7 windows and 1 patio door</t>
  </si>
  <si>
    <t>27-16-105-025-0000-056-1271</t>
  </si>
  <si>
    <t>15257 HIAWATHA TRAIL</t>
  </si>
  <si>
    <t>BP-21-03757</t>
  </si>
  <si>
    <t>Eid Residemce</t>
  </si>
  <si>
    <t>replace 4 windows no size change</t>
  </si>
  <si>
    <t>27-14-402-024-1026-030-5189</t>
  </si>
  <si>
    <t>15711 BRASSIE COURT</t>
  </si>
  <si>
    <t>BP-21-03738</t>
  </si>
  <si>
    <t>Zdanio Residence</t>
  </si>
  <si>
    <t>replace windows</t>
  </si>
  <si>
    <t>27-02-305-015-0000-091-6613</t>
  </si>
  <si>
    <t>14050 CRISTINA AVENUE</t>
  </si>
  <si>
    <t>BP-21-03715</t>
  </si>
  <si>
    <t>Borzouyeh/Nazemzadeh Residence</t>
  </si>
  <si>
    <t>replace exterior door</t>
  </si>
  <si>
    <t>27-31-303-027-0000-156-77250</t>
  </si>
  <si>
    <t>18148 LAKE SHORE DRIVE</t>
  </si>
  <si>
    <t>BP-21-03730</t>
  </si>
  <si>
    <t>Sipes Residemce</t>
  </si>
  <si>
    <t>replace 4 windows and 1 patio door</t>
  </si>
  <si>
    <t>27-10-414-007-1001-033-170180</t>
  </si>
  <si>
    <t>14949 LAKEVIEW DRIVE  #101</t>
  </si>
  <si>
    <t>BP-21-03726</t>
  </si>
  <si>
    <t>Ziyadeh Residence</t>
  </si>
  <si>
    <t>installing front door and screen</t>
  </si>
  <si>
    <t>27-31-411-020-0000-156-78450</t>
  </si>
  <si>
    <t>11231 AUTUMN RIDGE DRIVE</t>
  </si>
  <si>
    <t>BP-21-03651</t>
  </si>
  <si>
    <t>Engler Residence</t>
  </si>
  <si>
    <t>Replace 11 windows; no modifications.</t>
  </si>
  <si>
    <t>27-14-313-022-0000-029-3427</t>
  </si>
  <si>
    <t>15724 PLUM TREE DRIVE</t>
  </si>
  <si>
    <t>BP-21-03683</t>
  </si>
  <si>
    <t>Konrath Residence</t>
  </si>
  <si>
    <t>replace 2 doors and no size change</t>
  </si>
  <si>
    <t>27-03-104-001-0000-054-60320</t>
  </si>
  <si>
    <t>9431 136TH STREET</t>
  </si>
  <si>
    <t>BP-21-03028</t>
  </si>
  <si>
    <t>Regan Residence</t>
  </si>
  <si>
    <t>replace 8 windows no size chnage</t>
  </si>
  <si>
    <t>27-06-404-014-0000-021-31960</t>
  </si>
  <si>
    <t>13920 GREEN VALLEY DRIVE</t>
  </si>
  <si>
    <t>BP-21-02898</t>
  </si>
  <si>
    <t>Diehl Residence</t>
  </si>
  <si>
    <t>Replace seven windows and one patio door; NO SIZE CHANGE.</t>
  </si>
  <si>
    <t>27-32-401-025-0000-025-8746</t>
  </si>
  <si>
    <t>10456 OWEN DRIVE</t>
  </si>
  <si>
    <t>BP-21-03437</t>
  </si>
  <si>
    <t>Stalla Residence</t>
  </si>
  <si>
    <t>Thirteen window replacement no modifications.</t>
  </si>
  <si>
    <t>09-06-203-014-0000-113190</t>
  </si>
  <si>
    <t>11512 183RD PLACE NE</t>
  </si>
  <si>
    <t>BP-21-03826</t>
  </si>
  <si>
    <t>Santos Residence</t>
  </si>
  <si>
    <t>replacing 8 windows no size change</t>
  </si>
  <si>
    <t>27-06-414-017-0000-021-61710</t>
  </si>
  <si>
    <t>13933 NORWICH LANE</t>
  </si>
  <si>
    <t>BP-21-03827</t>
  </si>
  <si>
    <t>Cobb Residence</t>
  </si>
  <si>
    <t>replace 6 windows no size change</t>
  </si>
  <si>
    <t>27-13-409-019-1002-018-155210</t>
  </si>
  <si>
    <t>7535 TIFFANY DRIVE #1B</t>
  </si>
  <si>
    <t>BP-21-03838</t>
  </si>
  <si>
    <t>Gormon Residenece</t>
  </si>
  <si>
    <t>remove and replace 4 windows no size chnage</t>
  </si>
  <si>
    <t>27-31-404-022-1052-156-81760</t>
  </si>
  <si>
    <t>17910 SETTLERS POND WAY 1D</t>
  </si>
  <si>
    <t>BP-21-03851</t>
  </si>
  <si>
    <t>Estabrook Residence</t>
  </si>
  <si>
    <t>replace 11 windows</t>
  </si>
  <si>
    <t>27-11-203-024-0000-093-13551</t>
  </si>
  <si>
    <t>8229 BROMLEY STREET</t>
  </si>
  <si>
    <t>BP-21-03843</t>
  </si>
  <si>
    <t>Gaffigan Residence</t>
  </si>
  <si>
    <t>replace 2 patio doors and 2 windows</t>
  </si>
  <si>
    <t>27-03-101-026-0000-054-60220</t>
  </si>
  <si>
    <t>13619 HOWE DRIVE</t>
  </si>
  <si>
    <t>BP-21-03781</t>
  </si>
  <si>
    <t>Wireless Facility/Tele Tower</t>
  </si>
  <si>
    <t>AT&amp;T Antenna Swap</t>
  </si>
  <si>
    <t>Antenna swap; existing cell tower.</t>
  </si>
  <si>
    <t>27-20-101-014-0000-000-136290</t>
  </si>
  <si>
    <t>16125 WOLF ROAD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</si>
</sst>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mm/dd/yyyy"/>
    <numFmt numFmtId="165" formatCode="_(&quot;$&quot;* #,##0_);_(&quot;$&quot;* \(#,##0\);_(&quot;$&quot;* &quot;-&quot;??_);_(@_)"/>
  </numFmts>
  <fonts count="6" x14ac:knownFonts="1">
    <font>
      <sz val="11"/>
      <color indexed="8"/>
      <name val="Calibri"/>
      <family val="2"/>
      <scheme val="minor"/>
    </font>
    <font>
      <b/>
      <sz val="11"/>
      <name val="Calibri"/>
      <family val="2"/>
    </font>
    <font>
      <sz val="11"/>
      <color indexed="8"/>
      <name val="Calibri"/>
      <family val="2"/>
      <scheme val="minor"/>
    </font>
    <font>
      <sz val="11"/>
      <name val="Calibri"/>
      <family val="2"/>
    </font>
    <font>
      <b/>
      <sz val="11"/>
      <name val="Calibri"/>
      <family val="2"/>
    </font>
    <font>
      <b/>
      <sz val="11"/>
      <color indexed="8"/>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4"/>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44" fontId="2" fillId="0" borderId="0" applyFont="0" applyFill="0" applyBorder="0" applyAlignment="0" applyProtection="0"/>
  </cellStyleXfs>
  <cellXfs count="43">
    <xf numFmtId="0" fontId="0" fillId="0" borderId="0" xfId="0"/>
    <xf numFmtId="164" fontId="0" fillId="0" borderId="0" xfId="0" applyNumberFormat="1" applyAlignment="1">
      <alignment horizontal="left"/>
    </xf>
    <xf numFmtId="0" fontId="0" fillId="0" borderId="0" xfId="0" applyAlignment="1">
      <alignment horizontal="left"/>
    </xf>
    <xf numFmtId="0" fontId="0" fillId="0" borderId="0" xfId="0" applyFont="1"/>
    <xf numFmtId="165" fontId="0" fillId="0" borderId="0" xfId="1" applyNumberFormat="1" applyFont="1" applyAlignment="1">
      <alignment horizontal="center"/>
    </xf>
    <xf numFmtId="0" fontId="1" fillId="0" borderId="1" xfId="0" applyFont="1" applyBorder="1" applyAlignment="1">
      <alignment horizontal="center"/>
    </xf>
    <xf numFmtId="0" fontId="4" fillId="0" borderId="1" xfId="0" applyFont="1" applyBorder="1" applyAlignment="1">
      <alignment horizontal="center"/>
    </xf>
    <xf numFmtId="165" fontId="5" fillId="2" borderId="3" xfId="1" applyNumberFormat="1" applyFont="1" applyFill="1" applyBorder="1" applyAlignment="1">
      <alignment horizontal="center"/>
    </xf>
    <xf numFmtId="0" fontId="5" fillId="2" borderId="4" xfId="0" applyFont="1" applyFill="1" applyBorder="1"/>
    <xf numFmtId="0" fontId="5" fillId="0" borderId="0" xfId="0" applyFont="1" applyFill="1" applyBorder="1" applyAlignment="1">
      <alignment horizontal="center"/>
    </xf>
    <xf numFmtId="165" fontId="5" fillId="0" borderId="0" xfId="1" applyNumberFormat="1" applyFont="1" applyFill="1" applyBorder="1" applyAlignment="1">
      <alignment horizontal="center"/>
    </xf>
    <xf numFmtId="0" fontId="5" fillId="0" borderId="0" xfId="0" applyFont="1" applyFill="1" applyBorder="1"/>
    <xf numFmtId="0" fontId="4" fillId="3" borderId="0" xfId="0" applyFont="1" applyFill="1" applyAlignment="1">
      <alignment horizontal="center"/>
    </xf>
    <xf numFmtId="0" fontId="3" fillId="3" borderId="0" xfId="0" applyFont="1" applyFill="1" applyAlignment="1">
      <alignment horizontal="center"/>
    </xf>
    <xf numFmtId="0" fontId="0" fillId="3" borderId="0" xfId="0" applyFont="1" applyFill="1"/>
    <xf numFmtId="0" fontId="5" fillId="3" borderId="0" xfId="0" applyFont="1" applyFill="1" applyAlignment="1">
      <alignment horizontal="left"/>
    </xf>
    <xf numFmtId="0" fontId="0" fillId="3" borderId="0" xfId="0" applyFill="1" applyAlignment="1">
      <alignment horizontal="left"/>
    </xf>
    <xf numFmtId="164" fontId="0" fillId="3" borderId="0" xfId="0" applyNumberFormat="1" applyFill="1" applyAlignment="1">
      <alignment horizontal="left"/>
    </xf>
    <xf numFmtId="165" fontId="0" fillId="3" borderId="0" xfId="1" applyNumberFormat="1" applyFont="1" applyFill="1" applyAlignment="1">
      <alignment horizontal="center"/>
    </xf>
    <xf numFmtId="0" fontId="0" fillId="3" borderId="0" xfId="0" applyFill="1"/>
    <xf numFmtId="44" fontId="5" fillId="2" borderId="3" xfId="1" applyFont="1" applyFill="1" applyBorder="1"/>
    <xf numFmtId="164" fontId="5" fillId="0" borderId="0" xfId="0" applyNumberFormat="1" applyFont="1" applyFill="1" applyBorder="1" applyAlignment="1">
      <alignment horizontal="center"/>
    </xf>
    <xf numFmtId="165" fontId="5" fillId="2" borderId="3" xfId="0" applyNumberFormat="1" applyFont="1" applyFill="1" applyBorder="1"/>
    <xf numFmtId="0" fontId="4" fillId="0" borderId="0" xfId="0" applyFont="1" applyFill="1" applyAlignment="1">
      <alignment horizontal="center"/>
    </xf>
    <xf numFmtId="0" fontId="3" fillId="0" borderId="0" xfId="0" applyFont="1" applyFill="1" applyAlignment="1">
      <alignment horizontal="center"/>
    </xf>
    <xf numFmtId="0" fontId="0" fillId="0" borderId="0" xfId="0" applyFont="1" applyFill="1"/>
    <xf numFmtId="0" fontId="5" fillId="0" borderId="6" xfId="0" applyFont="1" applyFill="1" applyBorder="1" applyAlignment="1">
      <alignment horizontal="center"/>
    </xf>
    <xf numFmtId="165" fontId="5" fillId="0" borderId="3" xfId="1" applyNumberFormat="1" applyFont="1" applyFill="1" applyBorder="1" applyAlignment="1">
      <alignment horizontal="center"/>
    </xf>
    <xf numFmtId="0" fontId="5" fillId="0" borderId="4" xfId="0" applyFont="1" applyFill="1" applyBorder="1"/>
    <xf numFmtId="0" fontId="5" fillId="0" borderId="5" xfId="0" applyFont="1" applyFill="1" applyBorder="1" applyAlignment="1">
      <alignment horizontal="center"/>
    </xf>
    <xf numFmtId="0" fontId="5" fillId="0" borderId="0" xfId="0" applyFont="1" applyFill="1" applyAlignment="1">
      <alignment horizontal="left"/>
    </xf>
    <xf numFmtId="0" fontId="0" fillId="0" borderId="0" xfId="0" applyFill="1" applyAlignment="1">
      <alignment horizontal="left"/>
    </xf>
    <xf numFmtId="164" fontId="0" fillId="0" borderId="0" xfId="0" applyNumberFormat="1" applyFill="1" applyAlignment="1">
      <alignment horizontal="left"/>
    </xf>
    <xf numFmtId="165" fontId="0" fillId="0" borderId="0" xfId="1" applyNumberFormat="1" applyFont="1" applyFill="1" applyAlignment="1">
      <alignment horizontal="center"/>
    </xf>
    <xf numFmtId="0" fontId="0" fillId="0" borderId="0" xfId="0" applyFill="1"/>
    <xf numFmtId="0" fontId="5" fillId="2" borderId="3" xfId="1" applyNumberFormat="1" applyFont="1" applyFill="1" applyBorder="1"/>
    <xf numFmtId="0" fontId="5" fillId="2" borderId="3" xfId="1" applyNumberFormat="1" applyFont="1" applyFill="1" applyBorder="1" applyAlignment="1">
      <alignment horizontal="right"/>
    </xf>
    <xf numFmtId="0" fontId="5" fillId="2" borderId="5" xfId="0" applyFont="1" applyFill="1" applyBorder="1" applyAlignment="1">
      <alignment horizontal="center"/>
    </xf>
    <xf numFmtId="0" fontId="5" fillId="2" borderId="6"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164" fontId="5" fillId="2" borderId="2" xfId="0" applyNumberFormat="1" applyFont="1" applyFill="1" applyBorder="1" applyAlignment="1">
      <alignment horizontal="center"/>
    </xf>
    <xf numFmtId="164" fontId="5" fillId="2" borderId="3" xfId="0" applyNumberFormat="1"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7"/>
  <sheetViews>
    <sheetView tabSelected="1" zoomScale="60" zoomScaleNormal="60" workbookViewId="0">
      <pane ySplit="1" topLeftCell="A2" activePane="bottomLeft" state="frozen"/>
      <selection pane="bottomLeft" activeCell="D217" sqref="D217"/>
    </sheetView>
  </sheetViews>
  <sheetFormatPr defaultRowHeight="15" x14ac:dyDescent="0.25"/>
  <cols>
    <col min="1" max="1" width="33.7109375" bestFit="1" customWidth="1"/>
    <col min="2" max="2" width="59" customWidth="1"/>
    <col min="3" max="4" width="110" customWidth="1"/>
    <col min="5" max="5" width="39" customWidth="1"/>
    <col min="6" max="6" width="43" customWidth="1"/>
    <col min="7" max="7" width="20" customWidth="1"/>
    <col min="8" max="8" width="20.42578125" bestFit="1" customWidth="1"/>
    <col min="9" max="9" width="19.140625" customWidth="1"/>
  </cols>
  <sheetData>
    <row r="1" spans="1:9" x14ac:dyDescent="0.25">
      <c r="A1" s="5" t="s">
        <v>0</v>
      </c>
      <c r="B1" s="5" t="s">
        <v>1</v>
      </c>
      <c r="C1" s="5" t="s">
        <v>2</v>
      </c>
      <c r="D1" s="5" t="s">
        <v>23</v>
      </c>
      <c r="E1" s="5" t="s">
        <v>3</v>
      </c>
      <c r="F1" s="5" t="s">
        <v>4</v>
      </c>
      <c r="G1" s="5" t="s">
        <v>5</v>
      </c>
      <c r="H1" s="5" t="s">
        <v>6</v>
      </c>
      <c r="I1" s="6" t="s">
        <v>7</v>
      </c>
    </row>
    <row r="2" spans="1:9" s="3" customFormat="1" x14ac:dyDescent="0.25">
      <c r="A2" s="12" t="s">
        <v>8</v>
      </c>
      <c r="B2" s="13"/>
      <c r="C2" s="13"/>
      <c r="D2" s="13"/>
      <c r="E2" s="13"/>
      <c r="F2" s="13"/>
      <c r="G2" s="13"/>
      <c r="H2" s="13"/>
      <c r="I2" s="14"/>
    </row>
    <row r="3" spans="1:9" s="25" customFormat="1" x14ac:dyDescent="0.25">
      <c r="A3" s="23"/>
      <c r="B3" s="24"/>
      <c r="C3" s="24"/>
      <c r="D3" s="24"/>
      <c r="E3" s="24"/>
      <c r="F3" s="24"/>
      <c r="G3" s="24"/>
      <c r="H3" s="24"/>
    </row>
    <row r="4" spans="1:9" ht="15.75" thickBot="1" x14ac:dyDescent="0.3">
      <c r="A4" s="2" t="s">
        <v>84</v>
      </c>
      <c r="B4" s="2" t="s">
        <v>85</v>
      </c>
      <c r="C4" s="2" t="s">
        <v>86</v>
      </c>
      <c r="D4" s="2" t="s">
        <v>87</v>
      </c>
      <c r="E4" s="2" t="s">
        <v>88</v>
      </c>
      <c r="F4" s="2" t="s">
        <v>89</v>
      </c>
      <c r="G4" s="1">
        <v>44544</v>
      </c>
      <c r="H4" s="4">
        <v>1500000</v>
      </c>
      <c r="I4">
        <v>1</v>
      </c>
    </row>
    <row r="5" spans="1:9" s="25" customFormat="1" ht="15.75" thickBot="1" x14ac:dyDescent="0.3">
      <c r="A5" s="23"/>
      <c r="B5" s="24"/>
      <c r="C5" s="24"/>
      <c r="D5" s="24"/>
      <c r="E5" s="24"/>
      <c r="F5" s="41" t="s">
        <v>19</v>
      </c>
      <c r="G5" s="42"/>
      <c r="H5" s="7">
        <f>SUM(H4)</f>
        <v>1500000</v>
      </c>
      <c r="I5" s="8">
        <f>SUM(I4)</f>
        <v>1</v>
      </c>
    </row>
    <row r="6" spans="1:9" s="25" customFormat="1" x14ac:dyDescent="0.25">
      <c r="A6" s="23"/>
      <c r="B6" s="24"/>
      <c r="C6" s="24"/>
      <c r="D6" s="24"/>
      <c r="E6" s="24"/>
      <c r="F6" s="21"/>
      <c r="G6" s="21"/>
      <c r="H6" s="10"/>
      <c r="I6" s="11"/>
    </row>
    <row r="7" spans="1:9" s="25" customFormat="1" x14ac:dyDescent="0.25">
      <c r="A7" s="2" t="s">
        <v>24</v>
      </c>
      <c r="B7" s="2" t="s">
        <v>25</v>
      </c>
      <c r="C7" s="2" t="s">
        <v>26</v>
      </c>
      <c r="D7" s="2" t="s">
        <v>27</v>
      </c>
      <c r="E7" s="2" t="s">
        <v>28</v>
      </c>
      <c r="F7" s="2" t="s">
        <v>29</v>
      </c>
      <c r="G7" s="1">
        <v>44552</v>
      </c>
      <c r="H7" s="4">
        <v>174550</v>
      </c>
      <c r="I7">
        <v>1</v>
      </c>
    </row>
    <row r="8" spans="1:9" x14ac:dyDescent="0.25">
      <c r="A8" s="2" t="s">
        <v>30</v>
      </c>
      <c r="B8" s="2" t="s">
        <v>31</v>
      </c>
      <c r="C8" s="2" t="s">
        <v>32</v>
      </c>
      <c r="D8" s="2" t="s">
        <v>33</v>
      </c>
      <c r="E8" s="2" t="s">
        <v>34</v>
      </c>
      <c r="F8" s="2" t="s">
        <v>35</v>
      </c>
      <c r="G8" s="1">
        <v>44537</v>
      </c>
      <c r="H8" s="4">
        <v>38500</v>
      </c>
      <c r="I8">
        <v>1</v>
      </c>
    </row>
    <row r="9" spans="1:9" x14ac:dyDescent="0.25">
      <c r="A9" s="2" t="s">
        <v>36</v>
      </c>
      <c r="B9" s="2" t="s">
        <v>31</v>
      </c>
      <c r="C9" s="2" t="s">
        <v>37</v>
      </c>
      <c r="D9" s="2" t="s">
        <v>38</v>
      </c>
      <c r="E9" s="2" t="s">
        <v>39</v>
      </c>
      <c r="F9" s="2" t="s">
        <v>40</v>
      </c>
      <c r="G9" s="1">
        <v>44553</v>
      </c>
      <c r="H9" s="4">
        <v>40000</v>
      </c>
      <c r="I9">
        <v>1</v>
      </c>
    </row>
    <row r="10" spans="1:9" x14ac:dyDescent="0.25">
      <c r="A10" s="2" t="s">
        <v>41</v>
      </c>
      <c r="B10" s="2" t="s">
        <v>42</v>
      </c>
      <c r="C10" s="2" t="s">
        <v>43</v>
      </c>
      <c r="D10" s="2" t="s">
        <v>44</v>
      </c>
      <c r="E10" s="2" t="s">
        <v>45</v>
      </c>
      <c r="F10" s="2" t="s">
        <v>46</v>
      </c>
      <c r="G10" s="1">
        <v>44551</v>
      </c>
      <c r="H10" s="4">
        <v>25000</v>
      </c>
      <c r="I10">
        <v>1</v>
      </c>
    </row>
    <row r="11" spans="1:9" ht="15.75" thickBot="1" x14ac:dyDescent="0.3">
      <c r="A11" s="2" t="s">
        <v>47</v>
      </c>
      <c r="B11" s="2" t="s">
        <v>42</v>
      </c>
      <c r="C11" s="2" t="s">
        <v>48</v>
      </c>
      <c r="D11" s="2" t="s">
        <v>49</v>
      </c>
      <c r="E11" s="2" t="s">
        <v>50</v>
      </c>
      <c r="F11" s="2" t="s">
        <v>51</v>
      </c>
      <c r="G11" s="1">
        <v>44538</v>
      </c>
      <c r="H11" s="4">
        <v>200000</v>
      </c>
      <c r="I11">
        <v>1</v>
      </c>
    </row>
    <row r="12" spans="1:9" ht="15.75" thickBot="1" x14ac:dyDescent="0.3">
      <c r="A12" s="2"/>
      <c r="B12" s="2"/>
      <c r="C12" s="2"/>
      <c r="D12" s="2"/>
      <c r="E12" s="2"/>
      <c r="F12" s="41" t="s">
        <v>13</v>
      </c>
      <c r="G12" s="42"/>
      <c r="H12" s="7">
        <f>SUM(H7:H11)</f>
        <v>478050</v>
      </c>
      <c r="I12" s="7">
        <f>SUM(I7:I11)</f>
        <v>5</v>
      </c>
    </row>
    <row r="13" spans="1:9" x14ac:dyDescent="0.25">
      <c r="A13" s="2"/>
      <c r="B13" s="2"/>
      <c r="C13" s="2"/>
      <c r="D13" s="2"/>
      <c r="E13" s="2"/>
      <c r="F13" s="2"/>
      <c r="G13" s="1"/>
      <c r="H13" s="4"/>
    </row>
    <row r="14" spans="1:9" x14ac:dyDescent="0.25">
      <c r="A14" s="2" t="s">
        <v>52</v>
      </c>
      <c r="B14" s="2" t="s">
        <v>53</v>
      </c>
      <c r="C14" s="2" t="s">
        <v>54</v>
      </c>
      <c r="D14" s="2" t="s">
        <v>55</v>
      </c>
      <c r="E14" s="2" t="s">
        <v>56</v>
      </c>
      <c r="F14" s="2" t="s">
        <v>57</v>
      </c>
      <c r="G14" s="1">
        <v>44536</v>
      </c>
      <c r="H14" s="4">
        <v>3000</v>
      </c>
      <c r="I14">
        <v>1</v>
      </c>
    </row>
    <row r="15" spans="1:9" x14ac:dyDescent="0.25">
      <c r="A15" s="2" t="s">
        <v>58</v>
      </c>
      <c r="B15" s="2" t="s">
        <v>59</v>
      </c>
      <c r="C15" s="2" t="s">
        <v>60</v>
      </c>
      <c r="D15" s="2" t="s">
        <v>61</v>
      </c>
      <c r="E15" s="2" t="s">
        <v>34</v>
      </c>
      <c r="F15" s="2" t="s">
        <v>35</v>
      </c>
      <c r="G15" s="1">
        <v>44540</v>
      </c>
      <c r="H15" s="4">
        <v>15400</v>
      </c>
      <c r="I15">
        <v>1</v>
      </c>
    </row>
    <row r="16" spans="1:9" x14ac:dyDescent="0.25">
      <c r="A16" s="2" t="s">
        <v>62</v>
      </c>
      <c r="B16" s="2" t="s">
        <v>63</v>
      </c>
      <c r="C16" s="2" t="s">
        <v>64</v>
      </c>
      <c r="D16" s="2" t="s">
        <v>65</v>
      </c>
      <c r="E16" s="2" t="s">
        <v>66</v>
      </c>
      <c r="F16" s="2" t="s">
        <v>67</v>
      </c>
      <c r="G16" s="1">
        <v>44550</v>
      </c>
      <c r="H16" s="4">
        <v>84161</v>
      </c>
      <c r="I16">
        <v>1</v>
      </c>
    </row>
    <row r="17" spans="1:9" x14ac:dyDescent="0.25">
      <c r="A17" s="2" t="s">
        <v>68</v>
      </c>
      <c r="B17" s="2" t="s">
        <v>63</v>
      </c>
      <c r="C17" s="2" t="s">
        <v>69</v>
      </c>
      <c r="D17" s="2" t="s">
        <v>70</v>
      </c>
      <c r="E17" s="2" t="s">
        <v>71</v>
      </c>
      <c r="F17" s="2" t="s">
        <v>72</v>
      </c>
      <c r="G17" s="1">
        <v>44533</v>
      </c>
      <c r="H17" s="4">
        <v>45000</v>
      </c>
      <c r="I17">
        <v>1</v>
      </c>
    </row>
    <row r="18" spans="1:9" x14ac:dyDescent="0.25">
      <c r="A18" s="2" t="s">
        <v>73</v>
      </c>
      <c r="B18" s="2" t="s">
        <v>74</v>
      </c>
      <c r="C18" s="2" t="s">
        <v>75</v>
      </c>
      <c r="D18" s="2" t="s">
        <v>76</v>
      </c>
      <c r="E18" s="2" t="s">
        <v>77</v>
      </c>
      <c r="F18" s="2" t="s">
        <v>78</v>
      </c>
      <c r="G18" s="1">
        <v>44550</v>
      </c>
      <c r="H18" s="4">
        <v>5650</v>
      </c>
      <c r="I18">
        <v>1</v>
      </c>
    </row>
    <row r="19" spans="1:9" x14ac:dyDescent="0.25">
      <c r="A19" s="2" t="s">
        <v>79</v>
      </c>
      <c r="B19" s="2" t="s">
        <v>74</v>
      </c>
      <c r="C19" s="2" t="s">
        <v>80</v>
      </c>
      <c r="D19" s="2" t="s">
        <v>81</v>
      </c>
      <c r="E19" s="2" t="s">
        <v>82</v>
      </c>
      <c r="F19" s="2" t="s">
        <v>83</v>
      </c>
      <c r="G19" s="1">
        <v>44559</v>
      </c>
      <c r="H19" s="4">
        <v>21000</v>
      </c>
      <c r="I19">
        <v>1</v>
      </c>
    </row>
    <row r="20" spans="1:9" x14ac:dyDescent="0.25">
      <c r="A20" s="2" t="s">
        <v>133</v>
      </c>
      <c r="B20" s="2" t="s">
        <v>134</v>
      </c>
      <c r="C20" s="2" t="s">
        <v>135</v>
      </c>
      <c r="D20" s="2" t="s">
        <v>136</v>
      </c>
      <c r="E20" s="2" t="s">
        <v>137</v>
      </c>
      <c r="F20" s="2" t="s">
        <v>138</v>
      </c>
      <c r="G20" s="1">
        <v>44545</v>
      </c>
      <c r="H20" s="4">
        <v>923000</v>
      </c>
      <c r="I20">
        <v>1</v>
      </c>
    </row>
    <row r="21" spans="1:9" x14ac:dyDescent="0.25">
      <c r="A21" s="2" t="s">
        <v>139</v>
      </c>
      <c r="B21" s="2" t="s">
        <v>140</v>
      </c>
      <c r="C21" s="2" t="s">
        <v>141</v>
      </c>
      <c r="D21" s="2" t="s">
        <v>142</v>
      </c>
      <c r="E21" s="2" t="s">
        <v>143</v>
      </c>
      <c r="F21" s="2" t="s">
        <v>144</v>
      </c>
      <c r="G21" s="1">
        <v>44531</v>
      </c>
      <c r="H21" s="4">
        <v>37568</v>
      </c>
      <c r="I21">
        <v>1</v>
      </c>
    </row>
    <row r="22" spans="1:9" x14ac:dyDescent="0.25">
      <c r="A22" s="2" t="s">
        <v>139</v>
      </c>
      <c r="B22" s="2" t="s">
        <v>140</v>
      </c>
      <c r="C22" s="2" t="s">
        <v>141</v>
      </c>
      <c r="D22" s="2" t="s">
        <v>142</v>
      </c>
      <c r="E22" s="2" t="s">
        <v>143</v>
      </c>
      <c r="F22" s="2" t="s">
        <v>144</v>
      </c>
      <c r="G22" s="1">
        <v>44531</v>
      </c>
      <c r="H22" s="4">
        <v>37568</v>
      </c>
      <c r="I22">
        <v>1</v>
      </c>
    </row>
    <row r="23" spans="1:9" x14ac:dyDescent="0.25">
      <c r="A23" s="2" t="s">
        <v>139</v>
      </c>
      <c r="B23" s="2" t="s">
        <v>140</v>
      </c>
      <c r="C23" s="2" t="s">
        <v>141</v>
      </c>
      <c r="D23" s="2" t="s">
        <v>142</v>
      </c>
      <c r="E23" s="2" t="s">
        <v>143</v>
      </c>
      <c r="F23" s="2" t="s">
        <v>144</v>
      </c>
      <c r="G23" s="1">
        <v>44531</v>
      </c>
      <c r="H23" s="4">
        <v>37568</v>
      </c>
      <c r="I23">
        <v>1</v>
      </c>
    </row>
    <row r="24" spans="1:9" x14ac:dyDescent="0.25">
      <c r="A24" s="2" t="s">
        <v>139</v>
      </c>
      <c r="B24" s="2" t="s">
        <v>140</v>
      </c>
      <c r="C24" s="2" t="s">
        <v>141</v>
      </c>
      <c r="D24" s="2" t="s">
        <v>142</v>
      </c>
      <c r="E24" s="2" t="s">
        <v>143</v>
      </c>
      <c r="F24" s="2" t="s">
        <v>144</v>
      </c>
      <c r="G24" s="1">
        <v>44531</v>
      </c>
      <c r="H24" s="4">
        <v>37568</v>
      </c>
      <c r="I24">
        <v>1</v>
      </c>
    </row>
    <row r="25" spans="1:9" x14ac:dyDescent="0.25">
      <c r="A25" s="2" t="s">
        <v>139</v>
      </c>
      <c r="B25" s="2" t="s">
        <v>140</v>
      </c>
      <c r="C25" s="2" t="s">
        <v>141</v>
      </c>
      <c r="D25" s="2" t="s">
        <v>142</v>
      </c>
      <c r="E25" s="2" t="s">
        <v>143</v>
      </c>
      <c r="F25" s="2" t="s">
        <v>144</v>
      </c>
      <c r="G25" s="1">
        <v>44531</v>
      </c>
      <c r="H25" s="4">
        <v>37568</v>
      </c>
      <c r="I25">
        <v>1</v>
      </c>
    </row>
    <row r="26" spans="1:9" x14ac:dyDescent="0.25">
      <c r="A26" s="2" t="s">
        <v>145</v>
      </c>
      <c r="B26" s="2" t="s">
        <v>140</v>
      </c>
      <c r="C26" s="2" t="s">
        <v>141</v>
      </c>
      <c r="D26" s="2" t="s">
        <v>142</v>
      </c>
      <c r="E26" s="2" t="s">
        <v>146</v>
      </c>
      <c r="F26" s="2" t="s">
        <v>147</v>
      </c>
      <c r="G26" s="1">
        <v>44531</v>
      </c>
      <c r="H26" s="4">
        <v>47810</v>
      </c>
      <c r="I26">
        <v>1</v>
      </c>
    </row>
    <row r="27" spans="1:9" x14ac:dyDescent="0.25">
      <c r="A27" s="2" t="s">
        <v>145</v>
      </c>
      <c r="B27" s="2" t="s">
        <v>140</v>
      </c>
      <c r="C27" s="2" t="s">
        <v>141</v>
      </c>
      <c r="D27" s="2" t="s">
        <v>142</v>
      </c>
      <c r="E27" s="2" t="s">
        <v>146</v>
      </c>
      <c r="F27" s="2" t="s">
        <v>147</v>
      </c>
      <c r="G27" s="1">
        <v>44531</v>
      </c>
      <c r="H27" s="4">
        <v>47810</v>
      </c>
      <c r="I27">
        <v>1</v>
      </c>
    </row>
    <row r="28" spans="1:9" x14ac:dyDescent="0.25">
      <c r="A28" s="2" t="s">
        <v>145</v>
      </c>
      <c r="B28" s="2" t="s">
        <v>140</v>
      </c>
      <c r="C28" s="2" t="s">
        <v>141</v>
      </c>
      <c r="D28" s="2" t="s">
        <v>142</v>
      </c>
      <c r="E28" s="2" t="s">
        <v>146</v>
      </c>
      <c r="F28" s="2" t="s">
        <v>147</v>
      </c>
      <c r="G28" s="1">
        <v>44531</v>
      </c>
      <c r="H28" s="4">
        <v>47810</v>
      </c>
      <c r="I28">
        <v>1</v>
      </c>
    </row>
    <row r="29" spans="1:9" x14ac:dyDescent="0.25">
      <c r="A29" s="2" t="s">
        <v>145</v>
      </c>
      <c r="B29" s="2" t="s">
        <v>140</v>
      </c>
      <c r="C29" s="2" t="s">
        <v>141</v>
      </c>
      <c r="D29" s="2" t="s">
        <v>142</v>
      </c>
      <c r="E29" s="2" t="s">
        <v>146</v>
      </c>
      <c r="F29" s="2" t="s">
        <v>147</v>
      </c>
      <c r="G29" s="1">
        <v>44531</v>
      </c>
      <c r="H29" s="4">
        <v>47810</v>
      </c>
      <c r="I29">
        <v>1</v>
      </c>
    </row>
    <row r="30" spans="1:9" x14ac:dyDescent="0.25">
      <c r="A30" s="2" t="s">
        <v>145</v>
      </c>
      <c r="B30" s="2" t="s">
        <v>140</v>
      </c>
      <c r="C30" s="2" t="s">
        <v>141</v>
      </c>
      <c r="D30" s="2" t="s">
        <v>142</v>
      </c>
      <c r="E30" s="2" t="s">
        <v>146</v>
      </c>
      <c r="F30" s="2" t="s">
        <v>147</v>
      </c>
      <c r="G30" s="1">
        <v>44531</v>
      </c>
      <c r="H30" s="4">
        <v>47810</v>
      </c>
      <c r="I30">
        <v>1</v>
      </c>
    </row>
    <row r="31" spans="1:9" x14ac:dyDescent="0.25">
      <c r="A31" s="2" t="s">
        <v>148</v>
      </c>
      <c r="B31" s="2" t="s">
        <v>140</v>
      </c>
      <c r="C31" s="2" t="s">
        <v>141</v>
      </c>
      <c r="D31" s="2" t="s">
        <v>142</v>
      </c>
      <c r="E31" s="2" t="s">
        <v>149</v>
      </c>
      <c r="F31" s="2" t="s">
        <v>150</v>
      </c>
      <c r="G31" s="1">
        <v>44531</v>
      </c>
      <c r="H31" s="4">
        <v>45300</v>
      </c>
      <c r="I31">
        <v>1</v>
      </c>
    </row>
    <row r="32" spans="1:9" x14ac:dyDescent="0.25">
      <c r="A32" s="2" t="s">
        <v>148</v>
      </c>
      <c r="B32" s="2" t="s">
        <v>140</v>
      </c>
      <c r="C32" s="2" t="s">
        <v>141</v>
      </c>
      <c r="D32" s="2" t="s">
        <v>142</v>
      </c>
      <c r="E32" s="2" t="s">
        <v>149</v>
      </c>
      <c r="F32" s="2" t="s">
        <v>150</v>
      </c>
      <c r="G32" s="1">
        <v>44531</v>
      </c>
      <c r="H32" s="4">
        <v>45300</v>
      </c>
      <c r="I32">
        <v>1</v>
      </c>
    </row>
    <row r="33" spans="1:9" x14ac:dyDescent="0.25">
      <c r="A33" s="2" t="s">
        <v>148</v>
      </c>
      <c r="B33" s="2" t="s">
        <v>140</v>
      </c>
      <c r="C33" s="2" t="s">
        <v>141</v>
      </c>
      <c r="D33" s="2" t="s">
        <v>142</v>
      </c>
      <c r="E33" s="2" t="s">
        <v>149</v>
      </c>
      <c r="F33" s="2" t="s">
        <v>150</v>
      </c>
      <c r="G33" s="1">
        <v>44531</v>
      </c>
      <c r="H33" s="4">
        <v>45300</v>
      </c>
      <c r="I33">
        <v>1</v>
      </c>
    </row>
    <row r="34" spans="1:9" x14ac:dyDescent="0.25">
      <c r="A34" s="2" t="s">
        <v>148</v>
      </c>
      <c r="B34" s="2" t="s">
        <v>140</v>
      </c>
      <c r="C34" s="2" t="s">
        <v>141</v>
      </c>
      <c r="D34" s="2" t="s">
        <v>142</v>
      </c>
      <c r="E34" s="2" t="s">
        <v>149</v>
      </c>
      <c r="F34" s="2" t="s">
        <v>150</v>
      </c>
      <c r="G34" s="1">
        <v>44531</v>
      </c>
      <c r="H34" s="4">
        <v>45300</v>
      </c>
      <c r="I34">
        <v>1</v>
      </c>
    </row>
    <row r="35" spans="1:9" x14ac:dyDescent="0.25">
      <c r="A35" s="2" t="s">
        <v>299</v>
      </c>
      <c r="B35" s="2" t="s">
        <v>300</v>
      </c>
      <c r="C35" s="2" t="s">
        <v>301</v>
      </c>
      <c r="D35" s="2" t="s">
        <v>302</v>
      </c>
      <c r="E35" s="2" t="s">
        <v>34</v>
      </c>
      <c r="F35" s="2" t="s">
        <v>35</v>
      </c>
      <c r="G35" s="1">
        <v>44559</v>
      </c>
      <c r="H35" s="4">
        <v>14260</v>
      </c>
      <c r="I35">
        <v>1</v>
      </c>
    </row>
    <row r="36" spans="1:9" x14ac:dyDescent="0.25">
      <c r="A36" s="2" t="s">
        <v>303</v>
      </c>
      <c r="B36" s="2" t="s">
        <v>300</v>
      </c>
      <c r="C36" s="2" t="s">
        <v>304</v>
      </c>
      <c r="D36" s="2" t="s">
        <v>305</v>
      </c>
      <c r="E36" s="2" t="s">
        <v>306</v>
      </c>
      <c r="F36" s="2" t="s">
        <v>307</v>
      </c>
      <c r="G36" s="1">
        <v>44560</v>
      </c>
      <c r="H36" s="4">
        <v>1800</v>
      </c>
      <c r="I36">
        <v>1</v>
      </c>
    </row>
    <row r="37" spans="1:9" x14ac:dyDescent="0.25">
      <c r="A37" s="2" t="s">
        <v>308</v>
      </c>
      <c r="B37" s="2" t="s">
        <v>300</v>
      </c>
      <c r="C37" s="2" t="s">
        <v>309</v>
      </c>
      <c r="D37" s="2" t="s">
        <v>310</v>
      </c>
      <c r="E37" s="2" t="s">
        <v>311</v>
      </c>
      <c r="F37" s="2" t="s">
        <v>312</v>
      </c>
      <c r="G37" s="1">
        <v>44543</v>
      </c>
      <c r="H37" s="4">
        <v>15640</v>
      </c>
      <c r="I37">
        <v>1</v>
      </c>
    </row>
    <row r="38" spans="1:9" x14ac:dyDescent="0.25">
      <c r="A38" s="2" t="s">
        <v>313</v>
      </c>
      <c r="B38" s="2" t="s">
        <v>300</v>
      </c>
      <c r="C38" s="2" t="s">
        <v>314</v>
      </c>
      <c r="D38" s="2" t="s">
        <v>310</v>
      </c>
      <c r="E38" s="2" t="s">
        <v>315</v>
      </c>
      <c r="F38" s="2" t="s">
        <v>316</v>
      </c>
      <c r="G38" s="1">
        <v>44532</v>
      </c>
      <c r="H38" s="4">
        <v>1550</v>
      </c>
      <c r="I38">
        <v>1</v>
      </c>
    </row>
    <row r="39" spans="1:9" x14ac:dyDescent="0.25">
      <c r="A39" s="2" t="s">
        <v>317</v>
      </c>
      <c r="B39" s="2" t="s">
        <v>300</v>
      </c>
      <c r="C39" s="2" t="s">
        <v>318</v>
      </c>
      <c r="D39" s="2" t="s">
        <v>310</v>
      </c>
      <c r="E39" s="2" t="s">
        <v>319</v>
      </c>
      <c r="F39" s="2" t="s">
        <v>320</v>
      </c>
      <c r="G39" s="1">
        <v>44551</v>
      </c>
      <c r="H39" s="4">
        <v>2500</v>
      </c>
      <c r="I39">
        <v>1</v>
      </c>
    </row>
    <row r="40" spans="1:9" x14ac:dyDescent="0.25">
      <c r="A40" s="2" t="s">
        <v>321</v>
      </c>
      <c r="B40" s="2" t="s">
        <v>300</v>
      </c>
      <c r="C40" s="2" t="s">
        <v>322</v>
      </c>
      <c r="D40" s="2" t="s">
        <v>310</v>
      </c>
      <c r="E40" s="2" t="s">
        <v>323</v>
      </c>
      <c r="F40" s="2" t="s">
        <v>324</v>
      </c>
      <c r="G40" s="1">
        <v>44545</v>
      </c>
      <c r="H40" s="4">
        <v>15000</v>
      </c>
      <c r="I40">
        <v>1</v>
      </c>
    </row>
    <row r="41" spans="1:9" x14ac:dyDescent="0.25">
      <c r="A41" s="2" t="s">
        <v>325</v>
      </c>
      <c r="B41" s="2" t="s">
        <v>300</v>
      </c>
      <c r="C41" s="2" t="s">
        <v>326</v>
      </c>
      <c r="D41" s="2" t="s">
        <v>310</v>
      </c>
      <c r="E41" s="2" t="s">
        <v>327</v>
      </c>
      <c r="F41" s="2" t="s">
        <v>328</v>
      </c>
      <c r="G41" s="1">
        <v>44552</v>
      </c>
      <c r="H41" s="4">
        <v>3282</v>
      </c>
      <c r="I41">
        <v>1</v>
      </c>
    </row>
    <row r="42" spans="1:9" x14ac:dyDescent="0.25">
      <c r="A42" s="2" t="s">
        <v>329</v>
      </c>
      <c r="B42" s="2" t="s">
        <v>330</v>
      </c>
      <c r="C42" s="2" t="s">
        <v>48</v>
      </c>
      <c r="D42" s="2" t="s">
        <v>331</v>
      </c>
      <c r="E42" s="2" t="s">
        <v>50</v>
      </c>
      <c r="F42" s="2" t="s">
        <v>51</v>
      </c>
      <c r="G42" s="1">
        <v>44544</v>
      </c>
      <c r="H42" s="4">
        <v>20000</v>
      </c>
      <c r="I42">
        <v>1</v>
      </c>
    </row>
    <row r="43" spans="1:9" x14ac:dyDescent="0.25">
      <c r="A43" s="2" t="s">
        <v>332</v>
      </c>
      <c r="B43" s="2" t="s">
        <v>333</v>
      </c>
      <c r="C43" s="2" t="s">
        <v>334</v>
      </c>
      <c r="D43" s="2" t="s">
        <v>335</v>
      </c>
      <c r="E43" s="2" t="s">
        <v>336</v>
      </c>
      <c r="F43" s="2" t="s">
        <v>337</v>
      </c>
      <c r="G43" s="1">
        <v>44533</v>
      </c>
      <c r="H43" s="4">
        <v>2866</v>
      </c>
      <c r="I43">
        <v>1</v>
      </c>
    </row>
    <row r="44" spans="1:9" x14ac:dyDescent="0.25">
      <c r="A44" s="2" t="s">
        <v>338</v>
      </c>
      <c r="B44" s="2" t="s">
        <v>333</v>
      </c>
      <c r="C44" s="2" t="s">
        <v>339</v>
      </c>
      <c r="D44" s="2" t="s">
        <v>340</v>
      </c>
      <c r="E44" s="2" t="s">
        <v>341</v>
      </c>
      <c r="F44" s="2" t="s">
        <v>342</v>
      </c>
      <c r="G44" s="1">
        <v>44538</v>
      </c>
      <c r="H44" s="4">
        <v>3335</v>
      </c>
      <c r="I44">
        <v>1</v>
      </c>
    </row>
    <row r="45" spans="1:9" x14ac:dyDescent="0.25">
      <c r="A45" s="2" t="s">
        <v>343</v>
      </c>
      <c r="B45" s="2" t="s">
        <v>333</v>
      </c>
      <c r="C45" s="2" t="s">
        <v>344</v>
      </c>
      <c r="D45" s="2" t="s">
        <v>345</v>
      </c>
      <c r="E45" s="2" t="s">
        <v>346</v>
      </c>
      <c r="F45" s="2" t="s">
        <v>347</v>
      </c>
      <c r="G45" s="1">
        <v>44531</v>
      </c>
      <c r="H45" s="4">
        <v>10990</v>
      </c>
      <c r="I45">
        <v>1</v>
      </c>
    </row>
    <row r="46" spans="1:9" x14ac:dyDescent="0.25">
      <c r="A46" s="2" t="s">
        <v>348</v>
      </c>
      <c r="B46" s="2" t="s">
        <v>333</v>
      </c>
      <c r="C46" s="2" t="s">
        <v>349</v>
      </c>
      <c r="D46" s="2" t="s">
        <v>350</v>
      </c>
      <c r="E46" s="2" t="s">
        <v>351</v>
      </c>
      <c r="F46" s="2" t="s">
        <v>352</v>
      </c>
      <c r="G46" s="1">
        <v>44539</v>
      </c>
      <c r="H46" s="4">
        <v>2950</v>
      </c>
      <c r="I46">
        <v>1</v>
      </c>
    </row>
    <row r="47" spans="1:9" x14ac:dyDescent="0.25">
      <c r="A47" s="2" t="s">
        <v>353</v>
      </c>
      <c r="B47" s="2" t="s">
        <v>354</v>
      </c>
      <c r="C47" s="2" t="s">
        <v>355</v>
      </c>
      <c r="D47" s="2" t="s">
        <v>356</v>
      </c>
      <c r="E47" s="2" t="s">
        <v>357</v>
      </c>
      <c r="F47" s="2" t="s">
        <v>358</v>
      </c>
      <c r="G47" s="1">
        <v>44538</v>
      </c>
      <c r="H47" s="4">
        <v>4300</v>
      </c>
      <c r="I47">
        <v>1</v>
      </c>
    </row>
    <row r="48" spans="1:9" x14ac:dyDescent="0.25">
      <c r="A48" s="2" t="s">
        <v>359</v>
      </c>
      <c r="B48" s="2" t="s">
        <v>354</v>
      </c>
      <c r="C48" s="2" t="s">
        <v>48</v>
      </c>
      <c r="D48" s="2" t="s">
        <v>360</v>
      </c>
      <c r="E48" s="2" t="s">
        <v>50</v>
      </c>
      <c r="F48" s="2" t="s">
        <v>51</v>
      </c>
      <c r="G48" s="1">
        <v>44558</v>
      </c>
      <c r="H48" s="4">
        <v>25902</v>
      </c>
      <c r="I48">
        <v>1</v>
      </c>
    </row>
    <row r="49" spans="1:9" x14ac:dyDescent="0.25">
      <c r="A49" s="2" t="s">
        <v>659</v>
      </c>
      <c r="B49" s="2" t="s">
        <v>660</v>
      </c>
      <c r="C49" s="2" t="s">
        <v>661</v>
      </c>
      <c r="D49" s="2" t="s">
        <v>662</v>
      </c>
      <c r="E49" s="2" t="s">
        <v>663</v>
      </c>
      <c r="F49" s="2" t="s">
        <v>664</v>
      </c>
      <c r="G49" s="1">
        <v>44550</v>
      </c>
      <c r="H49" s="4">
        <v>10400</v>
      </c>
      <c r="I49">
        <v>1</v>
      </c>
    </row>
    <row r="50" spans="1:9" x14ac:dyDescent="0.25">
      <c r="A50" s="2" t="s">
        <v>665</v>
      </c>
      <c r="B50" s="2" t="s">
        <v>660</v>
      </c>
      <c r="C50" s="2" t="s">
        <v>64</v>
      </c>
      <c r="D50" s="2"/>
      <c r="E50" s="2" t="s">
        <v>66</v>
      </c>
      <c r="F50" s="2" t="s">
        <v>67</v>
      </c>
      <c r="G50" s="1">
        <v>44543</v>
      </c>
      <c r="H50" s="4">
        <v>45007</v>
      </c>
      <c r="I50">
        <v>1</v>
      </c>
    </row>
    <row r="51" spans="1:9" x14ac:dyDescent="0.25">
      <c r="A51" s="2" t="s">
        <v>666</v>
      </c>
      <c r="B51" s="2" t="s">
        <v>660</v>
      </c>
      <c r="C51" s="2" t="s">
        <v>667</v>
      </c>
      <c r="D51" s="2" t="s">
        <v>668</v>
      </c>
      <c r="E51" s="2" t="s">
        <v>66</v>
      </c>
      <c r="F51" s="2" t="s">
        <v>67</v>
      </c>
      <c r="G51" s="1">
        <v>44544</v>
      </c>
      <c r="H51" s="4">
        <v>0</v>
      </c>
      <c r="I51">
        <v>1</v>
      </c>
    </row>
    <row r="52" spans="1:9" x14ac:dyDescent="0.25">
      <c r="A52" s="2" t="s">
        <v>669</v>
      </c>
      <c r="B52" s="2" t="s">
        <v>660</v>
      </c>
      <c r="C52" s="2" t="s">
        <v>670</v>
      </c>
      <c r="D52" s="2" t="s">
        <v>671</v>
      </c>
      <c r="E52" s="2" t="s">
        <v>66</v>
      </c>
      <c r="F52" s="2" t="s">
        <v>67</v>
      </c>
      <c r="G52" s="1">
        <v>44544</v>
      </c>
      <c r="H52" s="4">
        <v>0</v>
      </c>
      <c r="I52">
        <v>1</v>
      </c>
    </row>
    <row r="53" spans="1:9" x14ac:dyDescent="0.25">
      <c r="A53" s="2" t="s">
        <v>672</v>
      </c>
      <c r="B53" s="2" t="s">
        <v>660</v>
      </c>
      <c r="C53" s="2" t="s">
        <v>673</v>
      </c>
      <c r="D53" s="2"/>
      <c r="E53" s="2" t="s">
        <v>674</v>
      </c>
      <c r="F53" s="2" t="s">
        <v>675</v>
      </c>
      <c r="G53" s="1">
        <v>44531</v>
      </c>
      <c r="H53" s="4">
        <v>7400</v>
      </c>
      <c r="I53">
        <v>1</v>
      </c>
    </row>
    <row r="54" spans="1:9" x14ac:dyDescent="0.25">
      <c r="A54" s="2" t="s">
        <v>676</v>
      </c>
      <c r="B54" s="2" t="s">
        <v>660</v>
      </c>
      <c r="C54" s="2" t="s">
        <v>677</v>
      </c>
      <c r="D54" s="2"/>
      <c r="E54" s="2" t="s">
        <v>678</v>
      </c>
      <c r="F54" s="2" t="s">
        <v>679</v>
      </c>
      <c r="G54" s="1">
        <v>44559</v>
      </c>
      <c r="H54" s="4">
        <v>0</v>
      </c>
      <c r="I54">
        <v>1</v>
      </c>
    </row>
    <row r="55" spans="1:9" x14ac:dyDescent="0.25">
      <c r="A55" s="2" t="s">
        <v>680</v>
      </c>
      <c r="B55" s="2" t="s">
        <v>660</v>
      </c>
      <c r="C55" s="2" t="s">
        <v>681</v>
      </c>
      <c r="D55" s="2"/>
      <c r="E55" s="2" t="s">
        <v>682</v>
      </c>
      <c r="F55" s="2" t="s">
        <v>683</v>
      </c>
      <c r="G55" s="1">
        <v>44531</v>
      </c>
      <c r="H55" s="4">
        <v>3700</v>
      </c>
      <c r="I55">
        <v>1</v>
      </c>
    </row>
    <row r="56" spans="1:9" x14ac:dyDescent="0.25">
      <c r="A56" s="2" t="s">
        <v>684</v>
      </c>
      <c r="B56" s="2" t="s">
        <v>660</v>
      </c>
      <c r="C56" s="2" t="s">
        <v>685</v>
      </c>
      <c r="D56" s="2"/>
      <c r="E56" s="2" t="s">
        <v>686</v>
      </c>
      <c r="F56" s="2" t="s">
        <v>687</v>
      </c>
      <c r="G56" s="1">
        <v>44540</v>
      </c>
      <c r="H56" s="4">
        <v>0</v>
      </c>
      <c r="I56">
        <v>1</v>
      </c>
    </row>
    <row r="57" spans="1:9" x14ac:dyDescent="0.25">
      <c r="A57" s="2" t="s">
        <v>688</v>
      </c>
      <c r="B57" s="2" t="s">
        <v>660</v>
      </c>
      <c r="C57" s="2" t="s">
        <v>689</v>
      </c>
      <c r="D57" s="2"/>
      <c r="E57" s="2" t="s">
        <v>686</v>
      </c>
      <c r="F57" s="2" t="s">
        <v>687</v>
      </c>
      <c r="G57" s="1">
        <v>44540</v>
      </c>
      <c r="H57" s="4">
        <v>0</v>
      </c>
      <c r="I57">
        <v>1</v>
      </c>
    </row>
    <row r="58" spans="1:9" x14ac:dyDescent="0.25">
      <c r="A58" s="2" t="s">
        <v>690</v>
      </c>
      <c r="B58" s="2" t="s">
        <v>660</v>
      </c>
      <c r="C58" s="2" t="s">
        <v>691</v>
      </c>
      <c r="D58" s="2"/>
      <c r="E58" s="2" t="s">
        <v>686</v>
      </c>
      <c r="F58" s="2" t="s">
        <v>687</v>
      </c>
      <c r="G58" s="1">
        <v>44540</v>
      </c>
      <c r="H58" s="4">
        <v>0</v>
      </c>
      <c r="I58">
        <v>1</v>
      </c>
    </row>
    <row r="59" spans="1:9" x14ac:dyDescent="0.25">
      <c r="A59" s="2" t="s">
        <v>692</v>
      </c>
      <c r="B59" s="2" t="s">
        <v>660</v>
      </c>
      <c r="C59" s="2" t="s">
        <v>693</v>
      </c>
      <c r="D59" s="2"/>
      <c r="E59" s="2" t="s">
        <v>694</v>
      </c>
      <c r="F59" s="2" t="s">
        <v>695</v>
      </c>
      <c r="G59" s="1">
        <v>44550</v>
      </c>
      <c r="H59" s="4">
        <v>2490</v>
      </c>
      <c r="I59">
        <v>1</v>
      </c>
    </row>
    <row r="60" spans="1:9" x14ac:dyDescent="0.25">
      <c r="A60" s="2" t="s">
        <v>696</v>
      </c>
      <c r="B60" s="2" t="s">
        <v>697</v>
      </c>
      <c r="C60" s="2" t="s">
        <v>698</v>
      </c>
      <c r="D60" s="2" t="s">
        <v>699</v>
      </c>
      <c r="E60" s="2" t="s">
        <v>66</v>
      </c>
      <c r="F60" s="2" t="s">
        <v>67</v>
      </c>
      <c r="G60" s="1">
        <v>44560</v>
      </c>
      <c r="H60" s="4">
        <v>2150</v>
      </c>
      <c r="I60">
        <v>1</v>
      </c>
    </row>
    <row r="61" spans="1:9" x14ac:dyDescent="0.25">
      <c r="A61" s="2" t="s">
        <v>830</v>
      </c>
      <c r="B61" s="2" t="s">
        <v>831</v>
      </c>
      <c r="C61" s="2" t="s">
        <v>832</v>
      </c>
      <c r="D61" s="2" t="s">
        <v>833</v>
      </c>
      <c r="E61" s="2" t="s">
        <v>834</v>
      </c>
      <c r="F61" s="2" t="s">
        <v>835</v>
      </c>
      <c r="G61" s="1">
        <v>44551</v>
      </c>
      <c r="H61" s="4">
        <v>25000</v>
      </c>
      <c r="I61">
        <v>1</v>
      </c>
    </row>
    <row r="62" spans="1:9" ht="15.75" thickBot="1" x14ac:dyDescent="0.3">
      <c r="A62" s="2" t="s">
        <v>247</v>
      </c>
      <c r="B62" s="2" t="s">
        <v>248</v>
      </c>
      <c r="C62" s="2" t="s">
        <v>249</v>
      </c>
      <c r="D62" s="2" t="s">
        <v>250</v>
      </c>
      <c r="E62" s="2" t="s">
        <v>251</v>
      </c>
      <c r="F62" s="2" t="s">
        <v>252</v>
      </c>
      <c r="G62" s="1">
        <v>44551</v>
      </c>
      <c r="H62" s="4">
        <v>0</v>
      </c>
      <c r="I62">
        <v>1</v>
      </c>
    </row>
    <row r="63" spans="1:9" ht="15.75" thickBot="1" x14ac:dyDescent="0.3">
      <c r="A63" s="2"/>
      <c r="B63" s="2"/>
      <c r="C63" s="2"/>
      <c r="D63" s="2"/>
      <c r="E63" s="2"/>
      <c r="F63" s="37" t="s">
        <v>16</v>
      </c>
      <c r="G63" s="38"/>
      <c r="H63" s="7">
        <f>SUM(H14:H62)</f>
        <v>1925823</v>
      </c>
      <c r="I63" s="36">
        <f>SUM(I14:I62)</f>
        <v>49</v>
      </c>
    </row>
    <row r="64" spans="1:9" ht="15.75" thickBot="1" x14ac:dyDescent="0.3">
      <c r="A64" s="2"/>
      <c r="B64" s="2"/>
      <c r="C64" s="2"/>
      <c r="D64" s="2"/>
      <c r="E64" s="2"/>
      <c r="F64" s="9"/>
      <c r="G64" s="9"/>
      <c r="H64" s="10"/>
      <c r="I64" s="11"/>
    </row>
    <row r="65" spans="1:9" ht="15.75" thickBot="1" x14ac:dyDescent="0.3">
      <c r="A65" s="2"/>
      <c r="B65" s="2"/>
      <c r="C65" s="2"/>
      <c r="D65" s="2"/>
      <c r="E65" s="2"/>
      <c r="F65" s="37" t="s">
        <v>17</v>
      </c>
      <c r="G65" s="38"/>
      <c r="H65" s="7">
        <v>0</v>
      </c>
      <c r="I65" s="8">
        <v>0</v>
      </c>
    </row>
    <row r="66" spans="1:9" x14ac:dyDescent="0.25">
      <c r="A66" s="2"/>
      <c r="B66" s="2"/>
      <c r="C66" s="2"/>
      <c r="D66" s="2"/>
      <c r="E66" s="2"/>
      <c r="F66" s="9"/>
      <c r="G66" s="9"/>
      <c r="H66" s="10"/>
      <c r="I66" s="11"/>
    </row>
    <row r="67" spans="1:9" x14ac:dyDescent="0.25">
      <c r="A67" s="2"/>
      <c r="B67" s="2"/>
      <c r="C67" s="2"/>
      <c r="D67" s="2"/>
      <c r="E67" s="2"/>
    </row>
    <row r="68" spans="1:9" x14ac:dyDescent="0.25">
      <c r="A68" s="2" t="s">
        <v>90</v>
      </c>
      <c r="B68" s="2" t="s">
        <v>91</v>
      </c>
      <c r="C68" s="2" t="s">
        <v>92</v>
      </c>
      <c r="D68" s="2" t="s">
        <v>93</v>
      </c>
      <c r="E68" s="2" t="s">
        <v>94</v>
      </c>
      <c r="F68" s="2" t="s">
        <v>95</v>
      </c>
      <c r="G68" s="1">
        <v>44545</v>
      </c>
      <c r="H68" s="4">
        <v>0</v>
      </c>
      <c r="I68">
        <v>1</v>
      </c>
    </row>
    <row r="69" spans="1:9" x14ac:dyDescent="0.25">
      <c r="A69" s="2" t="s">
        <v>96</v>
      </c>
      <c r="B69" s="2" t="s">
        <v>91</v>
      </c>
      <c r="C69" s="2" t="s">
        <v>97</v>
      </c>
      <c r="D69" s="2" t="s">
        <v>98</v>
      </c>
      <c r="E69" s="2" t="s">
        <v>99</v>
      </c>
      <c r="F69" s="2" t="s">
        <v>100</v>
      </c>
      <c r="G69" s="1">
        <v>44533</v>
      </c>
      <c r="H69" s="4">
        <v>0</v>
      </c>
      <c r="I69">
        <v>1</v>
      </c>
    </row>
    <row r="70" spans="1:9" x14ac:dyDescent="0.25">
      <c r="A70" s="2" t="s">
        <v>101</v>
      </c>
      <c r="B70" s="2" t="s">
        <v>91</v>
      </c>
      <c r="C70" s="2" t="s">
        <v>102</v>
      </c>
      <c r="D70" s="2" t="s">
        <v>103</v>
      </c>
      <c r="E70" s="2" t="s">
        <v>104</v>
      </c>
      <c r="F70" s="2" t="s">
        <v>105</v>
      </c>
      <c r="G70" s="1">
        <v>44536</v>
      </c>
      <c r="H70" s="4">
        <v>0</v>
      </c>
      <c r="I70">
        <v>1</v>
      </c>
    </row>
    <row r="71" spans="1:9" x14ac:dyDescent="0.25">
      <c r="A71" s="2" t="s">
        <v>106</v>
      </c>
      <c r="B71" s="2" t="s">
        <v>91</v>
      </c>
      <c r="C71" s="2" t="s">
        <v>107</v>
      </c>
      <c r="D71" s="2" t="s">
        <v>108</v>
      </c>
      <c r="E71" s="2" t="s">
        <v>109</v>
      </c>
      <c r="F71" s="2" t="s">
        <v>110</v>
      </c>
      <c r="G71" s="1">
        <v>44531</v>
      </c>
      <c r="H71" s="4">
        <v>0</v>
      </c>
      <c r="I71">
        <v>1</v>
      </c>
    </row>
    <row r="72" spans="1:9" x14ac:dyDescent="0.25">
      <c r="A72" s="2" t="s">
        <v>111</v>
      </c>
      <c r="B72" s="2" t="s">
        <v>91</v>
      </c>
      <c r="C72" s="2" t="s">
        <v>112</v>
      </c>
      <c r="D72" s="2" t="s">
        <v>103</v>
      </c>
      <c r="E72" s="2" t="s">
        <v>113</v>
      </c>
      <c r="F72" s="2" t="s">
        <v>114</v>
      </c>
      <c r="G72" s="1">
        <v>44546</v>
      </c>
      <c r="H72" s="4">
        <v>0</v>
      </c>
      <c r="I72">
        <v>1</v>
      </c>
    </row>
    <row r="73" spans="1:9" x14ac:dyDescent="0.25">
      <c r="A73" s="2" t="s">
        <v>115</v>
      </c>
      <c r="B73" s="2" t="s">
        <v>91</v>
      </c>
      <c r="C73" s="2" t="s">
        <v>116</v>
      </c>
      <c r="D73" s="2" t="s">
        <v>103</v>
      </c>
      <c r="E73" s="2" t="s">
        <v>117</v>
      </c>
      <c r="F73" s="2" t="s">
        <v>118</v>
      </c>
      <c r="G73" s="1">
        <v>44546</v>
      </c>
      <c r="H73" s="4">
        <v>0</v>
      </c>
      <c r="I73">
        <v>1</v>
      </c>
    </row>
    <row r="74" spans="1:9" x14ac:dyDescent="0.25">
      <c r="A74" s="2" t="s">
        <v>119</v>
      </c>
      <c r="B74" s="2" t="s">
        <v>91</v>
      </c>
      <c r="C74" s="2" t="s">
        <v>120</v>
      </c>
      <c r="D74" s="2" t="s">
        <v>103</v>
      </c>
      <c r="E74" s="2" t="s">
        <v>121</v>
      </c>
      <c r="F74" s="2" t="s">
        <v>122</v>
      </c>
      <c r="G74" s="1">
        <v>44546</v>
      </c>
      <c r="H74" s="4">
        <v>0</v>
      </c>
      <c r="I74">
        <v>1</v>
      </c>
    </row>
    <row r="75" spans="1:9" x14ac:dyDescent="0.25">
      <c r="A75" s="2" t="s">
        <v>123</v>
      </c>
      <c r="B75" s="2" t="s">
        <v>91</v>
      </c>
      <c r="C75" s="2" t="s">
        <v>124</v>
      </c>
      <c r="D75" s="2"/>
      <c r="E75" s="2" t="s">
        <v>125</v>
      </c>
      <c r="F75" s="2" t="s">
        <v>126</v>
      </c>
      <c r="G75" s="1">
        <v>44560</v>
      </c>
      <c r="H75" s="4">
        <v>0</v>
      </c>
      <c r="I75">
        <v>1</v>
      </c>
    </row>
    <row r="76" spans="1:9" ht="15.75" thickBot="1" x14ac:dyDescent="0.3">
      <c r="A76" s="2" t="s">
        <v>127</v>
      </c>
      <c r="B76" s="2" t="s">
        <v>128</v>
      </c>
      <c r="C76" s="2" t="s">
        <v>129</v>
      </c>
      <c r="D76" s="2" t="s">
        <v>130</v>
      </c>
      <c r="E76" s="2" t="s">
        <v>131</v>
      </c>
      <c r="F76" s="2" t="s">
        <v>132</v>
      </c>
      <c r="G76" s="1">
        <v>44540</v>
      </c>
      <c r="H76" s="4">
        <v>0</v>
      </c>
      <c r="I76">
        <v>1</v>
      </c>
    </row>
    <row r="77" spans="1:9" ht="15.75" thickBot="1" x14ac:dyDescent="0.3">
      <c r="A77" s="2"/>
      <c r="B77" s="2"/>
      <c r="C77" s="2"/>
      <c r="D77" s="2"/>
      <c r="E77" s="2"/>
      <c r="F77" s="39" t="s">
        <v>18</v>
      </c>
      <c r="G77" s="40"/>
      <c r="H77" s="7">
        <f>SUM(H68:H76)</f>
        <v>0</v>
      </c>
      <c r="I77" s="7">
        <f>SUM(I68:I76)</f>
        <v>9</v>
      </c>
    </row>
    <row r="78" spans="1:9" ht="15.75" thickBot="1" x14ac:dyDescent="0.3">
      <c r="A78" s="2"/>
      <c r="B78" s="2"/>
      <c r="C78" s="2"/>
      <c r="D78" s="2"/>
      <c r="E78" s="2"/>
      <c r="F78" s="29"/>
      <c r="G78" s="26"/>
      <c r="H78" s="27"/>
      <c r="I78" s="28"/>
    </row>
    <row r="79" spans="1:9" ht="15.75" thickBot="1" x14ac:dyDescent="0.3">
      <c r="A79" s="2"/>
      <c r="B79" s="2"/>
      <c r="C79" s="2"/>
      <c r="D79" s="2"/>
      <c r="E79" s="2"/>
      <c r="F79" s="37" t="s">
        <v>20</v>
      </c>
      <c r="G79" s="38"/>
      <c r="H79" s="7">
        <f>SUM(H5,H12,H63,H65,H77)</f>
        <v>3903873</v>
      </c>
      <c r="I79" s="7">
        <f>SUM(I5,I12,I63,I65,I77)</f>
        <v>64</v>
      </c>
    </row>
    <row r="80" spans="1:9" s="34" customFormat="1" x14ac:dyDescent="0.25">
      <c r="A80" s="15" t="s">
        <v>9</v>
      </c>
      <c r="B80" s="16"/>
      <c r="C80" s="16"/>
      <c r="D80" s="16"/>
      <c r="E80" s="16"/>
      <c r="F80" s="16"/>
      <c r="G80" s="17"/>
      <c r="H80" s="18"/>
      <c r="I80" s="19"/>
    </row>
    <row r="81" spans="1:9" s="34" customFormat="1" x14ac:dyDescent="0.25">
      <c r="A81" s="30"/>
      <c r="B81" s="31"/>
      <c r="C81" s="31"/>
      <c r="D81" s="31"/>
      <c r="E81" s="31"/>
      <c r="F81" s="31"/>
      <c r="G81" s="32"/>
      <c r="H81" s="33"/>
    </row>
    <row r="82" spans="1:9" ht="15.75" thickBot="1" x14ac:dyDescent="0.3">
      <c r="A82" s="2" t="s">
        <v>498</v>
      </c>
      <c r="B82" s="2" t="s">
        <v>499</v>
      </c>
      <c r="C82" s="2" t="s">
        <v>500</v>
      </c>
      <c r="D82" s="2" t="s">
        <v>501</v>
      </c>
      <c r="E82" s="2" t="s">
        <v>502</v>
      </c>
      <c r="F82" s="2" t="s">
        <v>503</v>
      </c>
      <c r="G82" s="1">
        <v>44553</v>
      </c>
      <c r="H82" s="4">
        <v>641000</v>
      </c>
      <c r="I82">
        <v>1</v>
      </c>
    </row>
    <row r="83" spans="1:9" s="34" customFormat="1" ht="15.75" thickBot="1" x14ac:dyDescent="0.3">
      <c r="A83" s="30"/>
      <c r="B83" s="31"/>
      <c r="C83" s="31"/>
      <c r="D83" s="31"/>
      <c r="E83" s="31"/>
      <c r="F83" s="39" t="s">
        <v>10</v>
      </c>
      <c r="G83" s="40"/>
      <c r="H83" s="7">
        <f>SUM(H82)</f>
        <v>641000</v>
      </c>
      <c r="I83" s="8">
        <f>SUM(I82)</f>
        <v>1</v>
      </c>
    </row>
    <row r="84" spans="1:9" x14ac:dyDescent="0.25">
      <c r="A84" s="2"/>
      <c r="B84" s="2"/>
      <c r="C84" s="2"/>
      <c r="D84" s="2"/>
      <c r="E84" s="2"/>
      <c r="F84" s="2"/>
      <c r="G84" s="1"/>
      <c r="H84" s="4"/>
    </row>
    <row r="85" spans="1:9" x14ac:dyDescent="0.25">
      <c r="A85" s="2" t="s">
        <v>504</v>
      </c>
      <c r="B85" s="2" t="s">
        <v>505</v>
      </c>
      <c r="C85" s="2" t="s">
        <v>506</v>
      </c>
      <c r="D85" s="2" t="s">
        <v>507</v>
      </c>
      <c r="E85" s="2" t="s">
        <v>508</v>
      </c>
      <c r="F85" s="2" t="s">
        <v>509</v>
      </c>
      <c r="G85" s="1">
        <v>44552</v>
      </c>
      <c r="H85" s="4">
        <v>10567</v>
      </c>
      <c r="I85">
        <v>1</v>
      </c>
    </row>
    <row r="86" spans="1:9" x14ac:dyDescent="0.25">
      <c r="A86" s="2" t="s">
        <v>510</v>
      </c>
      <c r="B86" s="2" t="s">
        <v>505</v>
      </c>
      <c r="C86" s="2" t="s">
        <v>511</v>
      </c>
      <c r="D86" s="2" t="s">
        <v>512</v>
      </c>
      <c r="E86" s="2" t="s">
        <v>513</v>
      </c>
      <c r="F86" s="2" t="s">
        <v>514</v>
      </c>
      <c r="G86" s="1">
        <v>44543</v>
      </c>
      <c r="H86" s="4">
        <v>11000</v>
      </c>
      <c r="I86">
        <v>1</v>
      </c>
    </row>
    <row r="87" spans="1:9" x14ac:dyDescent="0.25">
      <c r="A87" s="2" t="s">
        <v>515</v>
      </c>
      <c r="B87" s="2" t="s">
        <v>505</v>
      </c>
      <c r="C87" s="2" t="s">
        <v>516</v>
      </c>
      <c r="D87" s="2" t="s">
        <v>517</v>
      </c>
      <c r="E87" s="2" t="s">
        <v>518</v>
      </c>
      <c r="F87" s="2" t="s">
        <v>519</v>
      </c>
      <c r="G87" s="1">
        <v>44547</v>
      </c>
      <c r="H87" s="4">
        <v>35000</v>
      </c>
      <c r="I87">
        <v>1</v>
      </c>
    </row>
    <row r="88" spans="1:9" x14ac:dyDescent="0.25">
      <c r="A88" s="2" t="s">
        <v>520</v>
      </c>
      <c r="B88" s="2" t="s">
        <v>505</v>
      </c>
      <c r="C88" s="2" t="s">
        <v>521</v>
      </c>
      <c r="D88" s="2" t="s">
        <v>512</v>
      </c>
      <c r="E88" s="2" t="s">
        <v>522</v>
      </c>
      <c r="F88" s="2" t="s">
        <v>523</v>
      </c>
      <c r="G88" s="1">
        <v>44550</v>
      </c>
      <c r="H88" s="4">
        <v>62000</v>
      </c>
      <c r="I88">
        <v>1</v>
      </c>
    </row>
    <row r="89" spans="1:9" x14ac:dyDescent="0.25">
      <c r="A89" s="2" t="s">
        <v>524</v>
      </c>
      <c r="B89" s="2" t="s">
        <v>505</v>
      </c>
      <c r="C89" s="2" t="s">
        <v>525</v>
      </c>
      <c r="D89" s="2" t="s">
        <v>526</v>
      </c>
      <c r="E89" s="2" t="s">
        <v>527</v>
      </c>
      <c r="F89" s="2" t="s">
        <v>528</v>
      </c>
      <c r="G89" s="1">
        <v>44550</v>
      </c>
      <c r="H89" s="4">
        <v>14500</v>
      </c>
      <c r="I89">
        <v>1</v>
      </c>
    </row>
    <row r="90" spans="1:9" x14ac:dyDescent="0.25">
      <c r="A90" s="2" t="s">
        <v>529</v>
      </c>
      <c r="B90" s="2" t="s">
        <v>505</v>
      </c>
      <c r="C90" s="2" t="s">
        <v>530</v>
      </c>
      <c r="D90" s="2" t="s">
        <v>531</v>
      </c>
      <c r="E90" s="2" t="s">
        <v>532</v>
      </c>
      <c r="F90" s="2" t="s">
        <v>533</v>
      </c>
      <c r="G90" s="1">
        <v>44553</v>
      </c>
      <c r="H90" s="4">
        <v>7000</v>
      </c>
      <c r="I90">
        <v>1</v>
      </c>
    </row>
    <row r="91" spans="1:9" x14ac:dyDescent="0.25">
      <c r="A91" s="2" t="s">
        <v>534</v>
      </c>
      <c r="B91" s="2" t="s">
        <v>505</v>
      </c>
      <c r="C91" s="2" t="s">
        <v>535</v>
      </c>
      <c r="D91" s="2" t="s">
        <v>512</v>
      </c>
      <c r="E91" s="2" t="s">
        <v>536</v>
      </c>
      <c r="F91" s="2" t="s">
        <v>537</v>
      </c>
      <c r="G91" s="1">
        <v>44558</v>
      </c>
      <c r="H91" s="4">
        <v>21048</v>
      </c>
      <c r="I91">
        <v>1</v>
      </c>
    </row>
    <row r="92" spans="1:9" ht="15.75" thickBot="1" x14ac:dyDescent="0.3">
      <c r="A92" s="2"/>
      <c r="B92" s="2"/>
      <c r="C92" s="2"/>
      <c r="D92" s="2"/>
      <c r="E92" s="2"/>
      <c r="F92" s="2"/>
      <c r="G92" s="1"/>
      <c r="H92" s="4"/>
    </row>
    <row r="93" spans="1:9" ht="15.75" thickBot="1" x14ac:dyDescent="0.3">
      <c r="A93" s="2"/>
      <c r="B93" s="2"/>
      <c r="C93" s="2"/>
      <c r="D93" s="2"/>
      <c r="E93" s="2"/>
      <c r="F93" s="39" t="s">
        <v>15</v>
      </c>
      <c r="G93" s="40"/>
      <c r="H93" s="7">
        <f>SUM(H85:H91)</f>
        <v>161115</v>
      </c>
      <c r="I93" s="7">
        <f>SUM(I85:I91)</f>
        <v>7</v>
      </c>
    </row>
    <row r="94" spans="1:9" x14ac:dyDescent="0.25">
      <c r="A94" s="2"/>
      <c r="B94" s="2"/>
      <c r="C94" s="2"/>
      <c r="D94" s="2"/>
      <c r="E94" s="2"/>
      <c r="F94" s="9"/>
      <c r="G94" s="9"/>
      <c r="H94" s="10"/>
      <c r="I94" s="10"/>
    </row>
    <row r="95" spans="1:9" x14ac:dyDescent="0.25">
      <c r="A95" s="2" t="s">
        <v>706</v>
      </c>
      <c r="B95" s="2" t="s">
        <v>707</v>
      </c>
      <c r="C95" s="2" t="s">
        <v>708</v>
      </c>
      <c r="D95" s="2" t="s">
        <v>709</v>
      </c>
      <c r="E95" s="2" t="s">
        <v>710</v>
      </c>
      <c r="F95" s="2" t="s">
        <v>711</v>
      </c>
      <c r="G95" s="1">
        <v>44532</v>
      </c>
      <c r="H95" s="4">
        <v>60000</v>
      </c>
      <c r="I95">
        <v>1</v>
      </c>
    </row>
    <row r="96" spans="1:9" ht="15.75" thickBot="1" x14ac:dyDescent="0.3">
      <c r="A96" s="2" t="s">
        <v>712</v>
      </c>
      <c r="B96" s="2" t="s">
        <v>707</v>
      </c>
      <c r="C96" s="2" t="s">
        <v>713</v>
      </c>
      <c r="D96" s="2" t="s">
        <v>709</v>
      </c>
      <c r="E96" s="2" t="s">
        <v>714</v>
      </c>
      <c r="F96" s="2" t="s">
        <v>715</v>
      </c>
      <c r="G96" s="1">
        <v>44533</v>
      </c>
      <c r="H96" s="4">
        <v>78000</v>
      </c>
      <c r="I96">
        <v>1</v>
      </c>
    </row>
    <row r="97" spans="1:10" ht="15.75" thickBot="1" x14ac:dyDescent="0.3">
      <c r="A97" s="2"/>
      <c r="B97" s="2"/>
      <c r="C97" s="2"/>
      <c r="D97" s="2"/>
      <c r="E97" s="2"/>
      <c r="F97" s="39" t="s">
        <v>14</v>
      </c>
      <c r="G97" s="40"/>
      <c r="H97" s="7">
        <f>SUM(H95:H96)</f>
        <v>138000</v>
      </c>
      <c r="I97" s="7">
        <f>SUM(I95:I96)</f>
        <v>2</v>
      </c>
    </row>
    <row r="98" spans="1:10" ht="15.75" thickBot="1" x14ac:dyDescent="0.3">
      <c r="A98" s="2"/>
      <c r="B98" s="2"/>
      <c r="C98" s="2"/>
      <c r="D98" s="2"/>
      <c r="E98" s="2"/>
      <c r="F98" s="2"/>
      <c r="G98" s="1"/>
      <c r="H98" s="4"/>
    </row>
    <row r="99" spans="1:10" ht="15.75" thickBot="1" x14ac:dyDescent="0.3">
      <c r="A99" s="2"/>
      <c r="B99" s="2"/>
      <c r="C99" s="2"/>
      <c r="D99" s="2"/>
      <c r="E99" s="2"/>
      <c r="F99" s="39" t="s">
        <v>11</v>
      </c>
      <c r="G99" s="40"/>
      <c r="H99" s="7">
        <v>0</v>
      </c>
      <c r="I99" s="8">
        <v>0</v>
      </c>
    </row>
    <row r="100" spans="1:10" x14ac:dyDescent="0.25">
      <c r="A100" s="2"/>
      <c r="B100" s="2"/>
      <c r="C100" s="2"/>
      <c r="D100" s="2"/>
      <c r="E100" s="2"/>
      <c r="F100" s="9"/>
      <c r="G100" s="9"/>
      <c r="H100" s="10"/>
      <c r="I100" s="11"/>
    </row>
    <row r="101" spans="1:10" x14ac:dyDescent="0.25">
      <c r="A101" s="2" t="s">
        <v>151</v>
      </c>
      <c r="B101" s="2" t="s">
        <v>152</v>
      </c>
      <c r="C101" s="2" t="s">
        <v>153</v>
      </c>
      <c r="D101" s="2" t="s">
        <v>154</v>
      </c>
      <c r="E101" s="2" t="s">
        <v>155</v>
      </c>
      <c r="F101" s="2" t="s">
        <v>156</v>
      </c>
      <c r="G101" s="1">
        <v>44537</v>
      </c>
      <c r="H101" s="4">
        <v>19200</v>
      </c>
      <c r="I101">
        <v>1</v>
      </c>
      <c r="J101" s="2"/>
    </row>
    <row r="102" spans="1:10" x14ac:dyDescent="0.25">
      <c r="A102" s="2" t="s">
        <v>157</v>
      </c>
      <c r="B102" s="2" t="s">
        <v>152</v>
      </c>
      <c r="C102" s="2" t="s">
        <v>158</v>
      </c>
      <c r="D102" s="2" t="s">
        <v>159</v>
      </c>
      <c r="E102" s="2" t="s">
        <v>160</v>
      </c>
      <c r="F102" s="2" t="s">
        <v>161</v>
      </c>
      <c r="G102" s="1">
        <v>44536</v>
      </c>
      <c r="H102" s="4">
        <v>37442</v>
      </c>
      <c r="I102">
        <v>1</v>
      </c>
    </row>
    <row r="103" spans="1:10" x14ac:dyDescent="0.25">
      <c r="A103" s="2" t="s">
        <v>162</v>
      </c>
      <c r="B103" s="2" t="s">
        <v>152</v>
      </c>
      <c r="C103" s="2" t="s">
        <v>163</v>
      </c>
      <c r="D103" s="2" t="s">
        <v>164</v>
      </c>
      <c r="E103" s="2" t="s">
        <v>165</v>
      </c>
      <c r="F103" s="2" t="s">
        <v>166</v>
      </c>
      <c r="G103" s="1">
        <v>44539</v>
      </c>
      <c r="H103" s="4">
        <v>28890</v>
      </c>
      <c r="I103">
        <v>1</v>
      </c>
    </row>
    <row r="104" spans="1:10" x14ac:dyDescent="0.25">
      <c r="A104" s="2" t="s">
        <v>167</v>
      </c>
      <c r="B104" s="2" t="s">
        <v>152</v>
      </c>
      <c r="C104" s="2" t="s">
        <v>168</v>
      </c>
      <c r="D104" s="2" t="s">
        <v>169</v>
      </c>
      <c r="E104" s="2" t="s">
        <v>170</v>
      </c>
      <c r="F104" s="2" t="s">
        <v>171</v>
      </c>
      <c r="G104" s="1">
        <v>44545</v>
      </c>
      <c r="H104" s="4">
        <v>23656</v>
      </c>
      <c r="I104">
        <v>1</v>
      </c>
    </row>
    <row r="105" spans="1:10" x14ac:dyDescent="0.25">
      <c r="A105" s="2" t="s">
        <v>172</v>
      </c>
      <c r="B105" s="2" t="s">
        <v>152</v>
      </c>
      <c r="C105" s="2" t="s">
        <v>173</v>
      </c>
      <c r="D105" s="2" t="s">
        <v>174</v>
      </c>
      <c r="E105" s="2" t="s">
        <v>175</v>
      </c>
      <c r="F105" s="2" t="s">
        <v>176</v>
      </c>
      <c r="G105" s="1">
        <v>44560</v>
      </c>
      <c r="H105" s="4">
        <v>6500</v>
      </c>
      <c r="I105">
        <v>1</v>
      </c>
    </row>
    <row r="106" spans="1:10" x14ac:dyDescent="0.25">
      <c r="A106" s="2" t="s">
        <v>177</v>
      </c>
      <c r="B106" s="2" t="s">
        <v>152</v>
      </c>
      <c r="C106" s="2" t="s">
        <v>178</v>
      </c>
      <c r="D106" s="2" t="s">
        <v>179</v>
      </c>
      <c r="E106" s="2" t="s">
        <v>180</v>
      </c>
      <c r="F106" s="2" t="s">
        <v>181</v>
      </c>
      <c r="G106" s="1">
        <v>44559</v>
      </c>
      <c r="H106" s="4">
        <v>9800</v>
      </c>
      <c r="I106">
        <v>1</v>
      </c>
    </row>
    <row r="107" spans="1:10" x14ac:dyDescent="0.25">
      <c r="A107" s="2" t="s">
        <v>182</v>
      </c>
      <c r="B107" s="2" t="s">
        <v>183</v>
      </c>
      <c r="C107" s="2" t="s">
        <v>184</v>
      </c>
      <c r="D107" s="2" t="s">
        <v>185</v>
      </c>
      <c r="E107" s="2" t="s">
        <v>186</v>
      </c>
      <c r="F107" s="2" t="s">
        <v>187</v>
      </c>
      <c r="G107" s="1">
        <v>44532</v>
      </c>
      <c r="H107" s="4">
        <v>12220</v>
      </c>
      <c r="I107">
        <v>1</v>
      </c>
    </row>
    <row r="108" spans="1:10" x14ac:dyDescent="0.25">
      <c r="A108" s="2" t="s">
        <v>188</v>
      </c>
      <c r="B108" s="2" t="s">
        <v>183</v>
      </c>
      <c r="C108" s="2" t="s">
        <v>189</v>
      </c>
      <c r="D108" s="2" t="s">
        <v>190</v>
      </c>
      <c r="E108" s="2" t="s">
        <v>191</v>
      </c>
      <c r="F108" s="2" t="s">
        <v>192</v>
      </c>
      <c r="G108" s="1">
        <v>44543</v>
      </c>
      <c r="H108" s="4">
        <v>500</v>
      </c>
      <c r="I108">
        <v>1</v>
      </c>
    </row>
    <row r="109" spans="1:10" x14ac:dyDescent="0.25">
      <c r="A109" s="2" t="s">
        <v>193</v>
      </c>
      <c r="B109" s="2" t="s">
        <v>183</v>
      </c>
      <c r="C109" s="2" t="s">
        <v>194</v>
      </c>
      <c r="D109" s="2" t="s">
        <v>195</v>
      </c>
      <c r="E109" s="2" t="s">
        <v>196</v>
      </c>
      <c r="F109" s="2" t="s">
        <v>197</v>
      </c>
      <c r="G109" s="1">
        <v>44546</v>
      </c>
      <c r="H109" s="4">
        <v>10000</v>
      </c>
      <c r="I109">
        <v>1</v>
      </c>
    </row>
    <row r="110" spans="1:10" x14ac:dyDescent="0.25">
      <c r="A110" s="2" t="s">
        <v>198</v>
      </c>
      <c r="B110" s="2" t="s">
        <v>199</v>
      </c>
      <c r="C110" s="2" t="s">
        <v>200</v>
      </c>
      <c r="D110" s="2" t="s">
        <v>201</v>
      </c>
      <c r="E110" s="2" t="s">
        <v>202</v>
      </c>
      <c r="F110" s="2" t="s">
        <v>203</v>
      </c>
      <c r="G110" s="1">
        <v>44539</v>
      </c>
      <c r="H110" s="4">
        <v>500</v>
      </c>
      <c r="I110">
        <v>1</v>
      </c>
    </row>
    <row r="111" spans="1:10" x14ac:dyDescent="0.25">
      <c r="A111" s="2" t="s">
        <v>198</v>
      </c>
      <c r="B111" s="2" t="s">
        <v>199</v>
      </c>
      <c r="C111" s="2" t="s">
        <v>200</v>
      </c>
      <c r="D111" s="2" t="s">
        <v>201</v>
      </c>
      <c r="E111" s="2" t="s">
        <v>202</v>
      </c>
      <c r="F111" s="2" t="s">
        <v>203</v>
      </c>
      <c r="G111" s="1">
        <v>44539</v>
      </c>
      <c r="H111" s="4">
        <v>500</v>
      </c>
      <c r="I111">
        <v>1</v>
      </c>
    </row>
    <row r="112" spans="1:10" x14ac:dyDescent="0.25">
      <c r="A112" s="2" t="s">
        <v>198</v>
      </c>
      <c r="B112" s="2" t="s">
        <v>199</v>
      </c>
      <c r="C112" s="2" t="s">
        <v>200</v>
      </c>
      <c r="D112" s="2" t="s">
        <v>201</v>
      </c>
      <c r="E112" s="2" t="s">
        <v>202</v>
      </c>
      <c r="F112" s="2" t="s">
        <v>203</v>
      </c>
      <c r="G112" s="1">
        <v>44539</v>
      </c>
      <c r="H112" s="4">
        <v>500</v>
      </c>
      <c r="I112">
        <v>1</v>
      </c>
    </row>
    <row r="113" spans="1:9" x14ac:dyDescent="0.25">
      <c r="A113" s="2" t="s">
        <v>198</v>
      </c>
      <c r="B113" s="2" t="s">
        <v>199</v>
      </c>
      <c r="C113" s="2" t="s">
        <v>200</v>
      </c>
      <c r="D113" s="2" t="s">
        <v>201</v>
      </c>
      <c r="E113" s="2" t="s">
        <v>202</v>
      </c>
      <c r="F113" s="2" t="s">
        <v>203</v>
      </c>
      <c r="G113" s="1">
        <v>44539</v>
      </c>
      <c r="H113" s="4">
        <v>500</v>
      </c>
      <c r="I113">
        <v>1</v>
      </c>
    </row>
    <row r="114" spans="1:9" x14ac:dyDescent="0.25">
      <c r="A114" s="2" t="s">
        <v>198</v>
      </c>
      <c r="B114" s="2" t="s">
        <v>199</v>
      </c>
      <c r="C114" s="2" t="s">
        <v>200</v>
      </c>
      <c r="D114" s="2" t="s">
        <v>201</v>
      </c>
      <c r="E114" s="2" t="s">
        <v>202</v>
      </c>
      <c r="F114" s="2" t="s">
        <v>203</v>
      </c>
      <c r="G114" s="1">
        <v>44539</v>
      </c>
      <c r="H114" s="4">
        <v>500</v>
      </c>
      <c r="I114">
        <v>1</v>
      </c>
    </row>
    <row r="115" spans="1:9" x14ac:dyDescent="0.25">
      <c r="A115" s="2" t="s">
        <v>204</v>
      </c>
      <c r="B115" s="2" t="s">
        <v>205</v>
      </c>
      <c r="C115" s="2" t="s">
        <v>206</v>
      </c>
      <c r="D115" s="2" t="s">
        <v>207</v>
      </c>
      <c r="E115" s="2" t="s">
        <v>208</v>
      </c>
      <c r="F115" s="2" t="s">
        <v>209</v>
      </c>
      <c r="G115" s="1">
        <v>44536</v>
      </c>
      <c r="H115" s="4">
        <v>3650</v>
      </c>
      <c r="I115">
        <v>1</v>
      </c>
    </row>
    <row r="116" spans="1:9" x14ac:dyDescent="0.25">
      <c r="A116" s="2" t="s">
        <v>210</v>
      </c>
      <c r="B116" s="2" t="s">
        <v>205</v>
      </c>
      <c r="C116" s="2" t="s">
        <v>211</v>
      </c>
      <c r="D116" s="2" t="s">
        <v>212</v>
      </c>
      <c r="E116" s="2" t="s">
        <v>213</v>
      </c>
      <c r="F116" s="2" t="s">
        <v>214</v>
      </c>
      <c r="G116" s="1">
        <v>44532</v>
      </c>
      <c r="H116" s="4">
        <v>150</v>
      </c>
      <c r="I116">
        <v>1</v>
      </c>
    </row>
    <row r="117" spans="1:9" x14ac:dyDescent="0.25">
      <c r="A117" s="2" t="s">
        <v>215</v>
      </c>
      <c r="B117" s="2" t="s">
        <v>216</v>
      </c>
      <c r="C117" s="2" t="s">
        <v>217</v>
      </c>
      <c r="D117" s="2" t="s">
        <v>218</v>
      </c>
      <c r="E117" s="2" t="s">
        <v>219</v>
      </c>
      <c r="F117" s="2" t="s">
        <v>220</v>
      </c>
      <c r="G117" s="1">
        <v>44536</v>
      </c>
      <c r="H117" s="4">
        <v>4000</v>
      </c>
      <c r="I117">
        <v>1</v>
      </c>
    </row>
    <row r="118" spans="1:9" x14ac:dyDescent="0.25">
      <c r="A118" s="2" t="s">
        <v>221</v>
      </c>
      <c r="B118" s="2" t="s">
        <v>222</v>
      </c>
      <c r="C118" s="2" t="s">
        <v>223</v>
      </c>
      <c r="D118" s="2" t="s">
        <v>224</v>
      </c>
      <c r="E118" s="2" t="s">
        <v>225</v>
      </c>
      <c r="F118" s="2" t="s">
        <v>226</v>
      </c>
      <c r="G118" s="1">
        <v>44538</v>
      </c>
      <c r="H118" s="4">
        <v>12483</v>
      </c>
      <c r="I118">
        <v>1</v>
      </c>
    </row>
    <row r="119" spans="1:9" x14ac:dyDescent="0.25">
      <c r="A119" s="2" t="s">
        <v>227</v>
      </c>
      <c r="B119" s="2" t="s">
        <v>222</v>
      </c>
      <c r="C119" s="2" t="s">
        <v>228</v>
      </c>
      <c r="D119" s="2" t="s">
        <v>224</v>
      </c>
      <c r="E119" s="2" t="s">
        <v>229</v>
      </c>
      <c r="F119" s="2" t="s">
        <v>230</v>
      </c>
      <c r="G119" s="1">
        <v>44532</v>
      </c>
      <c r="H119" s="4">
        <v>36487</v>
      </c>
      <c r="I119">
        <v>1</v>
      </c>
    </row>
    <row r="120" spans="1:9" x14ac:dyDescent="0.25">
      <c r="A120" s="2" t="s">
        <v>231</v>
      </c>
      <c r="B120" s="2" t="s">
        <v>222</v>
      </c>
      <c r="C120" s="2" t="s">
        <v>232</v>
      </c>
      <c r="D120" s="2" t="s">
        <v>224</v>
      </c>
      <c r="E120" s="2" t="s">
        <v>233</v>
      </c>
      <c r="F120" s="2" t="s">
        <v>234</v>
      </c>
      <c r="G120" s="1">
        <v>44532</v>
      </c>
      <c r="H120" s="4">
        <v>13475</v>
      </c>
      <c r="I120">
        <v>1</v>
      </c>
    </row>
    <row r="121" spans="1:9" x14ac:dyDescent="0.25">
      <c r="A121" s="2" t="s">
        <v>235</v>
      </c>
      <c r="B121" s="2" t="s">
        <v>222</v>
      </c>
      <c r="C121" s="2" t="s">
        <v>236</v>
      </c>
      <c r="D121" s="2" t="s">
        <v>224</v>
      </c>
      <c r="E121" s="2" t="s">
        <v>237</v>
      </c>
      <c r="F121" s="2" t="s">
        <v>238</v>
      </c>
      <c r="G121" s="1">
        <v>44550</v>
      </c>
      <c r="H121" s="4">
        <v>26358</v>
      </c>
      <c r="I121">
        <v>1</v>
      </c>
    </row>
    <row r="122" spans="1:9" x14ac:dyDescent="0.25">
      <c r="A122" s="2" t="s">
        <v>239</v>
      </c>
      <c r="B122" s="2" t="s">
        <v>222</v>
      </c>
      <c r="C122" s="2" t="s">
        <v>240</v>
      </c>
      <c r="D122" s="2" t="s">
        <v>224</v>
      </c>
      <c r="E122" s="2" t="s">
        <v>241</v>
      </c>
      <c r="F122" s="2" t="s">
        <v>242</v>
      </c>
      <c r="G122" s="1">
        <v>44551</v>
      </c>
      <c r="H122" s="4">
        <v>21499</v>
      </c>
      <c r="I122">
        <v>1</v>
      </c>
    </row>
    <row r="123" spans="1:9" x14ac:dyDescent="0.25">
      <c r="A123" s="2" t="s">
        <v>243</v>
      </c>
      <c r="B123" s="2" t="s">
        <v>222</v>
      </c>
      <c r="C123" s="2" t="s">
        <v>244</v>
      </c>
      <c r="D123" s="2" t="s">
        <v>224</v>
      </c>
      <c r="E123" s="2" t="s">
        <v>245</v>
      </c>
      <c r="F123" s="2" t="s">
        <v>246</v>
      </c>
      <c r="G123" s="1">
        <v>44552</v>
      </c>
      <c r="H123" s="4">
        <v>18212</v>
      </c>
      <c r="I123">
        <v>1</v>
      </c>
    </row>
    <row r="124" spans="1:9" x14ac:dyDescent="0.25">
      <c r="A124" s="2" t="s">
        <v>253</v>
      </c>
      <c r="B124" s="2" t="s">
        <v>254</v>
      </c>
      <c r="C124" s="2" t="s">
        <v>255</v>
      </c>
      <c r="D124" s="2" t="s">
        <v>256</v>
      </c>
      <c r="E124" s="2" t="s">
        <v>257</v>
      </c>
      <c r="F124" s="2" t="s">
        <v>258</v>
      </c>
      <c r="G124" s="1">
        <v>44547</v>
      </c>
      <c r="H124" s="4">
        <v>5773</v>
      </c>
      <c r="I124">
        <v>1</v>
      </c>
    </row>
    <row r="125" spans="1:9" x14ac:dyDescent="0.25">
      <c r="A125" s="2" t="s">
        <v>259</v>
      </c>
      <c r="B125" s="2" t="s">
        <v>254</v>
      </c>
      <c r="C125" s="2" t="s">
        <v>260</v>
      </c>
      <c r="D125" s="2" t="s">
        <v>261</v>
      </c>
      <c r="E125" s="2" t="s">
        <v>262</v>
      </c>
      <c r="F125" s="2" t="s">
        <v>263</v>
      </c>
      <c r="G125" s="1">
        <v>44552</v>
      </c>
      <c r="H125" s="4">
        <v>4800</v>
      </c>
      <c r="I125">
        <v>1</v>
      </c>
    </row>
    <row r="126" spans="1:9" x14ac:dyDescent="0.25">
      <c r="A126" s="2" t="s">
        <v>264</v>
      </c>
      <c r="B126" s="2" t="s">
        <v>254</v>
      </c>
      <c r="C126" s="2" t="s">
        <v>265</v>
      </c>
      <c r="D126" s="2" t="s">
        <v>256</v>
      </c>
      <c r="E126" s="2" t="s">
        <v>266</v>
      </c>
      <c r="F126" s="2" t="s">
        <v>267</v>
      </c>
      <c r="G126" s="1">
        <v>44531</v>
      </c>
      <c r="H126" s="4">
        <v>1600</v>
      </c>
      <c r="I126">
        <v>1</v>
      </c>
    </row>
    <row r="127" spans="1:9" x14ac:dyDescent="0.25">
      <c r="A127" s="2" t="s">
        <v>268</v>
      </c>
      <c r="B127" s="2" t="s">
        <v>254</v>
      </c>
      <c r="C127" s="2" t="s">
        <v>269</v>
      </c>
      <c r="D127" s="2" t="s">
        <v>270</v>
      </c>
      <c r="E127" s="2" t="s">
        <v>271</v>
      </c>
      <c r="F127" s="2" t="s">
        <v>272</v>
      </c>
      <c r="G127" s="1">
        <v>44539</v>
      </c>
      <c r="H127" s="4">
        <v>400</v>
      </c>
      <c r="I127">
        <v>1</v>
      </c>
    </row>
    <row r="128" spans="1:9" x14ac:dyDescent="0.25">
      <c r="A128" s="2" t="s">
        <v>273</v>
      </c>
      <c r="B128" s="2" t="s">
        <v>254</v>
      </c>
      <c r="C128" s="2" t="s">
        <v>274</v>
      </c>
      <c r="D128" s="2" t="s">
        <v>275</v>
      </c>
      <c r="E128" s="2" t="s">
        <v>276</v>
      </c>
      <c r="F128" s="2" t="s">
        <v>277</v>
      </c>
      <c r="G128" s="1">
        <v>44539</v>
      </c>
      <c r="H128" s="4">
        <v>10500</v>
      </c>
      <c r="I128">
        <v>1</v>
      </c>
    </row>
    <row r="129" spans="1:9" x14ac:dyDescent="0.25">
      <c r="A129" s="2" t="s">
        <v>278</v>
      </c>
      <c r="B129" s="2" t="s">
        <v>254</v>
      </c>
      <c r="C129" s="2" t="s">
        <v>279</v>
      </c>
      <c r="D129" s="2" t="s">
        <v>261</v>
      </c>
      <c r="E129" s="2" t="s">
        <v>280</v>
      </c>
      <c r="F129" s="2" t="s">
        <v>281</v>
      </c>
      <c r="G129" s="1">
        <v>44536</v>
      </c>
      <c r="H129" s="4">
        <v>3500</v>
      </c>
      <c r="I129">
        <v>1</v>
      </c>
    </row>
    <row r="130" spans="1:9" x14ac:dyDescent="0.25">
      <c r="A130" s="2" t="s">
        <v>282</v>
      </c>
      <c r="B130" s="2" t="s">
        <v>254</v>
      </c>
      <c r="C130" s="2" t="s">
        <v>283</v>
      </c>
      <c r="D130" s="2" t="s">
        <v>261</v>
      </c>
      <c r="E130" s="2" t="s">
        <v>284</v>
      </c>
      <c r="F130" s="2" t="s">
        <v>285</v>
      </c>
      <c r="G130" s="1">
        <v>44538</v>
      </c>
      <c r="H130" s="4">
        <v>4624</v>
      </c>
      <c r="I130">
        <v>1</v>
      </c>
    </row>
    <row r="131" spans="1:9" x14ac:dyDescent="0.25">
      <c r="A131" s="2" t="s">
        <v>286</v>
      </c>
      <c r="B131" s="2" t="s">
        <v>254</v>
      </c>
      <c r="C131" s="2" t="s">
        <v>287</v>
      </c>
      <c r="D131" s="2" t="s">
        <v>261</v>
      </c>
      <c r="E131" s="2" t="s">
        <v>288</v>
      </c>
      <c r="F131" s="2" t="s">
        <v>289</v>
      </c>
      <c r="G131" s="1">
        <v>44539</v>
      </c>
      <c r="H131" s="4">
        <v>8300</v>
      </c>
      <c r="I131">
        <v>1</v>
      </c>
    </row>
    <row r="132" spans="1:9" x14ac:dyDescent="0.25">
      <c r="A132" s="2" t="s">
        <v>290</v>
      </c>
      <c r="B132" s="2" t="s">
        <v>254</v>
      </c>
      <c r="C132" s="2" t="s">
        <v>291</v>
      </c>
      <c r="D132" s="2" t="s">
        <v>292</v>
      </c>
      <c r="E132" s="2" t="s">
        <v>293</v>
      </c>
      <c r="F132" s="2" t="s">
        <v>294</v>
      </c>
      <c r="G132" s="1">
        <v>44544</v>
      </c>
      <c r="H132" s="4">
        <v>7312</v>
      </c>
      <c r="I132">
        <v>1</v>
      </c>
    </row>
    <row r="133" spans="1:9" x14ac:dyDescent="0.25">
      <c r="A133" s="2" t="s">
        <v>295</v>
      </c>
      <c r="B133" s="2" t="s">
        <v>254</v>
      </c>
      <c r="C133" s="2" t="s">
        <v>296</v>
      </c>
      <c r="D133" s="2" t="s">
        <v>261</v>
      </c>
      <c r="E133" s="2" t="s">
        <v>297</v>
      </c>
      <c r="F133" s="2" t="s">
        <v>298</v>
      </c>
      <c r="G133" s="1">
        <v>44539</v>
      </c>
      <c r="H133" s="4">
        <v>6600</v>
      </c>
      <c r="I133">
        <v>1</v>
      </c>
    </row>
    <row r="134" spans="1:9" x14ac:dyDescent="0.25">
      <c r="A134" s="2" t="s">
        <v>361</v>
      </c>
      <c r="B134" s="2" t="s">
        <v>362</v>
      </c>
      <c r="C134" s="2" t="s">
        <v>363</v>
      </c>
      <c r="D134" s="2" t="s">
        <v>364</v>
      </c>
      <c r="E134" s="2" t="s">
        <v>365</v>
      </c>
      <c r="F134" s="2" t="s">
        <v>366</v>
      </c>
      <c r="G134" s="1">
        <v>44550</v>
      </c>
      <c r="H134" s="4">
        <v>6983</v>
      </c>
      <c r="I134">
        <v>1</v>
      </c>
    </row>
    <row r="135" spans="1:9" x14ac:dyDescent="0.25">
      <c r="A135" s="2" t="s">
        <v>367</v>
      </c>
      <c r="B135" s="2" t="s">
        <v>362</v>
      </c>
      <c r="C135" s="2" t="s">
        <v>368</v>
      </c>
      <c r="D135" s="2" t="s">
        <v>364</v>
      </c>
      <c r="E135" s="2" t="s">
        <v>369</v>
      </c>
      <c r="F135" s="2" t="s">
        <v>370</v>
      </c>
      <c r="G135" s="1">
        <v>44550</v>
      </c>
      <c r="H135" s="4">
        <v>7536</v>
      </c>
      <c r="I135">
        <v>1</v>
      </c>
    </row>
    <row r="136" spans="1:9" x14ac:dyDescent="0.25">
      <c r="A136" s="2" t="s">
        <v>371</v>
      </c>
      <c r="B136" s="2" t="s">
        <v>362</v>
      </c>
      <c r="C136" s="2" t="s">
        <v>372</v>
      </c>
      <c r="D136" s="2" t="s">
        <v>364</v>
      </c>
      <c r="E136" s="2" t="s">
        <v>373</v>
      </c>
      <c r="F136" s="2" t="s">
        <v>374</v>
      </c>
      <c r="G136" s="1">
        <v>44550</v>
      </c>
      <c r="H136" s="4">
        <v>7395</v>
      </c>
      <c r="I136">
        <v>1</v>
      </c>
    </row>
    <row r="137" spans="1:9" x14ac:dyDescent="0.25">
      <c r="A137" s="2" t="s">
        <v>375</v>
      </c>
      <c r="B137" s="2" t="s">
        <v>362</v>
      </c>
      <c r="C137" s="2" t="s">
        <v>376</v>
      </c>
      <c r="D137" s="2" t="s">
        <v>377</v>
      </c>
      <c r="E137" s="2" t="s">
        <v>378</v>
      </c>
      <c r="F137" s="2" t="s">
        <v>379</v>
      </c>
      <c r="G137" s="1">
        <v>44553</v>
      </c>
      <c r="H137" s="4">
        <v>18454</v>
      </c>
      <c r="I137">
        <v>1</v>
      </c>
    </row>
    <row r="138" spans="1:9" x14ac:dyDescent="0.25">
      <c r="A138" s="2" t="s">
        <v>380</v>
      </c>
      <c r="B138" s="2" t="s">
        <v>362</v>
      </c>
      <c r="C138" s="2" t="s">
        <v>381</v>
      </c>
      <c r="D138" s="2" t="s">
        <v>382</v>
      </c>
      <c r="E138" s="2" t="s">
        <v>383</v>
      </c>
      <c r="F138" s="2" t="s">
        <v>384</v>
      </c>
      <c r="G138" s="1">
        <v>44553</v>
      </c>
      <c r="H138" s="4">
        <v>5207</v>
      </c>
      <c r="I138">
        <v>1</v>
      </c>
    </row>
    <row r="139" spans="1:9" x14ac:dyDescent="0.25">
      <c r="A139" s="2" t="s">
        <v>385</v>
      </c>
      <c r="B139" s="2" t="s">
        <v>362</v>
      </c>
      <c r="C139" s="2" t="s">
        <v>386</v>
      </c>
      <c r="D139" s="2" t="s">
        <v>364</v>
      </c>
      <c r="E139" s="2" t="s">
        <v>387</v>
      </c>
      <c r="F139" s="2" t="s">
        <v>388</v>
      </c>
      <c r="G139" s="1">
        <v>44550</v>
      </c>
      <c r="H139" s="4">
        <v>6325</v>
      </c>
      <c r="I139">
        <v>1</v>
      </c>
    </row>
    <row r="140" spans="1:9" x14ac:dyDescent="0.25">
      <c r="A140" s="2" t="s">
        <v>389</v>
      </c>
      <c r="B140" s="2" t="s">
        <v>362</v>
      </c>
      <c r="C140" s="2" t="s">
        <v>390</v>
      </c>
      <c r="D140" s="2" t="s">
        <v>391</v>
      </c>
      <c r="E140" s="2" t="s">
        <v>392</v>
      </c>
      <c r="F140" s="2" t="s">
        <v>393</v>
      </c>
      <c r="G140" s="1">
        <v>44560</v>
      </c>
      <c r="H140" s="4">
        <v>5675</v>
      </c>
      <c r="I140">
        <v>1</v>
      </c>
    </row>
    <row r="141" spans="1:9" x14ac:dyDescent="0.25">
      <c r="A141" s="2" t="s">
        <v>394</v>
      </c>
      <c r="B141" s="2" t="s">
        <v>362</v>
      </c>
      <c r="C141" s="2" t="s">
        <v>395</v>
      </c>
      <c r="D141" s="2" t="s">
        <v>396</v>
      </c>
      <c r="E141" s="2" t="s">
        <v>397</v>
      </c>
      <c r="F141" s="2" t="s">
        <v>398</v>
      </c>
      <c r="G141" s="1">
        <v>44558</v>
      </c>
      <c r="H141" s="4">
        <v>4400</v>
      </c>
      <c r="I141">
        <v>1</v>
      </c>
    </row>
    <row r="142" spans="1:9" x14ac:dyDescent="0.25">
      <c r="A142" s="2" t="s">
        <v>399</v>
      </c>
      <c r="B142" s="2" t="s">
        <v>362</v>
      </c>
      <c r="C142" s="2" t="s">
        <v>400</v>
      </c>
      <c r="D142" s="2" t="s">
        <v>382</v>
      </c>
      <c r="E142" s="2" t="s">
        <v>401</v>
      </c>
      <c r="F142" s="2" t="s">
        <v>402</v>
      </c>
      <c r="G142" s="1">
        <v>44553</v>
      </c>
      <c r="H142" s="4">
        <v>6625</v>
      </c>
      <c r="I142">
        <v>1</v>
      </c>
    </row>
    <row r="143" spans="1:9" x14ac:dyDescent="0.25">
      <c r="A143" s="2" t="s">
        <v>403</v>
      </c>
      <c r="B143" s="2" t="s">
        <v>362</v>
      </c>
      <c r="C143" s="2" t="s">
        <v>404</v>
      </c>
      <c r="D143" s="2" t="s">
        <v>405</v>
      </c>
      <c r="E143" s="2" t="s">
        <v>406</v>
      </c>
      <c r="F143" s="2" t="s">
        <v>407</v>
      </c>
      <c r="G143" s="1">
        <v>44544</v>
      </c>
      <c r="H143" s="4">
        <v>8200</v>
      </c>
      <c r="I143">
        <v>1</v>
      </c>
    </row>
    <row r="144" spans="1:9" x14ac:dyDescent="0.25">
      <c r="A144" s="2" t="s">
        <v>408</v>
      </c>
      <c r="B144" s="2" t="s">
        <v>362</v>
      </c>
      <c r="C144" s="2" t="s">
        <v>409</v>
      </c>
      <c r="D144" s="2" t="s">
        <v>405</v>
      </c>
      <c r="E144" s="2" t="s">
        <v>410</v>
      </c>
      <c r="F144" s="2" t="s">
        <v>411</v>
      </c>
      <c r="G144" s="1">
        <v>44540</v>
      </c>
      <c r="H144" s="4">
        <v>12417</v>
      </c>
      <c r="I144">
        <v>1</v>
      </c>
    </row>
    <row r="145" spans="1:9" x14ac:dyDescent="0.25">
      <c r="A145" s="2" t="s">
        <v>412</v>
      </c>
      <c r="B145" s="2" t="s">
        <v>362</v>
      </c>
      <c r="C145" s="2" t="s">
        <v>413</v>
      </c>
      <c r="D145" s="2" t="s">
        <v>382</v>
      </c>
      <c r="E145" s="2" t="s">
        <v>414</v>
      </c>
      <c r="F145" s="2" t="s">
        <v>415</v>
      </c>
      <c r="G145" s="1">
        <v>44546</v>
      </c>
      <c r="H145" s="4">
        <v>10796</v>
      </c>
      <c r="I145">
        <v>1</v>
      </c>
    </row>
    <row r="146" spans="1:9" x14ac:dyDescent="0.25">
      <c r="A146" s="2" t="s">
        <v>416</v>
      </c>
      <c r="B146" s="2" t="s">
        <v>362</v>
      </c>
      <c r="C146" s="2" t="s">
        <v>417</v>
      </c>
      <c r="D146" s="2" t="s">
        <v>382</v>
      </c>
      <c r="E146" s="2" t="s">
        <v>418</v>
      </c>
      <c r="F146" s="2" t="s">
        <v>419</v>
      </c>
      <c r="G146" s="1">
        <v>44544</v>
      </c>
      <c r="H146" s="4">
        <v>6295</v>
      </c>
      <c r="I146">
        <v>1</v>
      </c>
    </row>
    <row r="147" spans="1:9" x14ac:dyDescent="0.25">
      <c r="A147" s="2" t="s">
        <v>420</v>
      </c>
      <c r="B147" s="2" t="s">
        <v>362</v>
      </c>
      <c r="C147" s="2" t="s">
        <v>421</v>
      </c>
      <c r="D147" s="2" t="s">
        <v>364</v>
      </c>
      <c r="E147" s="2" t="s">
        <v>422</v>
      </c>
      <c r="F147" s="2" t="s">
        <v>423</v>
      </c>
      <c r="G147" s="1">
        <v>44545</v>
      </c>
      <c r="H147" s="4">
        <v>4290</v>
      </c>
      <c r="I147">
        <v>1</v>
      </c>
    </row>
    <row r="148" spans="1:9" x14ac:dyDescent="0.25">
      <c r="A148" s="2" t="s">
        <v>424</v>
      </c>
      <c r="B148" s="2" t="s">
        <v>362</v>
      </c>
      <c r="C148" s="2" t="s">
        <v>425</v>
      </c>
      <c r="D148" s="2" t="s">
        <v>364</v>
      </c>
      <c r="E148" s="2" t="s">
        <v>426</v>
      </c>
      <c r="F148" s="2" t="s">
        <v>427</v>
      </c>
      <c r="G148" s="1">
        <v>44538</v>
      </c>
      <c r="H148" s="4">
        <v>4951</v>
      </c>
      <c r="I148">
        <v>1</v>
      </c>
    </row>
    <row r="149" spans="1:9" x14ac:dyDescent="0.25">
      <c r="A149" s="2" t="s">
        <v>428</v>
      </c>
      <c r="B149" s="2" t="s">
        <v>362</v>
      </c>
      <c r="C149" s="2" t="s">
        <v>429</v>
      </c>
      <c r="D149" s="2" t="s">
        <v>382</v>
      </c>
      <c r="E149" s="2" t="s">
        <v>430</v>
      </c>
      <c r="F149" s="2" t="s">
        <v>431</v>
      </c>
      <c r="G149" s="1">
        <v>44538</v>
      </c>
      <c r="H149" s="4">
        <v>3811</v>
      </c>
      <c r="I149">
        <v>1</v>
      </c>
    </row>
    <row r="150" spans="1:9" x14ac:dyDescent="0.25">
      <c r="A150" s="2" t="s">
        <v>432</v>
      </c>
      <c r="B150" s="2" t="s">
        <v>362</v>
      </c>
      <c r="C150" s="2" t="s">
        <v>433</v>
      </c>
      <c r="D150" s="2" t="s">
        <v>434</v>
      </c>
      <c r="E150" s="2" t="s">
        <v>435</v>
      </c>
      <c r="F150" s="2" t="s">
        <v>436</v>
      </c>
      <c r="G150" s="1">
        <v>44540</v>
      </c>
      <c r="H150" s="4">
        <v>7585</v>
      </c>
      <c r="I150">
        <v>1</v>
      </c>
    </row>
    <row r="151" spans="1:9" x14ac:dyDescent="0.25">
      <c r="A151" s="2" t="s">
        <v>437</v>
      </c>
      <c r="B151" s="2" t="s">
        <v>362</v>
      </c>
      <c r="C151" s="2" t="s">
        <v>438</v>
      </c>
      <c r="D151" s="2" t="s">
        <v>364</v>
      </c>
      <c r="E151" s="2" t="s">
        <v>439</v>
      </c>
      <c r="F151" s="2" t="s">
        <v>440</v>
      </c>
      <c r="G151" s="1">
        <v>44536</v>
      </c>
      <c r="H151" s="4">
        <v>7588</v>
      </c>
      <c r="I151">
        <v>1</v>
      </c>
    </row>
    <row r="152" spans="1:9" x14ac:dyDescent="0.25">
      <c r="A152" s="2" t="s">
        <v>441</v>
      </c>
      <c r="B152" s="2" t="s">
        <v>362</v>
      </c>
      <c r="C152" s="2" t="s">
        <v>442</v>
      </c>
      <c r="D152" s="2" t="s">
        <v>382</v>
      </c>
      <c r="E152" s="2" t="s">
        <v>443</v>
      </c>
      <c r="F152" s="2" t="s">
        <v>444</v>
      </c>
      <c r="G152" s="1">
        <v>44533</v>
      </c>
      <c r="H152" s="4">
        <v>4895</v>
      </c>
      <c r="I152">
        <v>1</v>
      </c>
    </row>
    <row r="153" spans="1:9" x14ac:dyDescent="0.25">
      <c r="A153" s="2" t="s">
        <v>445</v>
      </c>
      <c r="B153" s="2" t="s">
        <v>446</v>
      </c>
      <c r="C153" s="2" t="s">
        <v>447</v>
      </c>
      <c r="D153" s="2" t="s">
        <v>448</v>
      </c>
      <c r="E153" s="2" t="s">
        <v>449</v>
      </c>
      <c r="F153" s="2" t="s">
        <v>450</v>
      </c>
      <c r="G153" s="1">
        <v>44533</v>
      </c>
      <c r="H153" s="4">
        <v>8874</v>
      </c>
      <c r="I153">
        <v>1</v>
      </c>
    </row>
    <row r="154" spans="1:9" x14ac:dyDescent="0.25">
      <c r="A154" s="2" t="s">
        <v>451</v>
      </c>
      <c r="B154" s="2" t="s">
        <v>452</v>
      </c>
      <c r="C154" s="2" t="s">
        <v>453</v>
      </c>
      <c r="D154" s="2" t="s">
        <v>454</v>
      </c>
      <c r="E154" s="2" t="s">
        <v>455</v>
      </c>
      <c r="F154" s="2" t="s">
        <v>456</v>
      </c>
      <c r="G154" s="1">
        <v>44559</v>
      </c>
      <c r="H154" s="4">
        <v>10000</v>
      </c>
      <c r="I154">
        <v>1</v>
      </c>
    </row>
    <row r="155" spans="1:9" x14ac:dyDescent="0.25">
      <c r="A155" s="2" t="s">
        <v>457</v>
      </c>
      <c r="B155" s="2" t="s">
        <v>458</v>
      </c>
      <c r="C155" s="2" t="s">
        <v>459</v>
      </c>
      <c r="D155" s="2" t="s">
        <v>460</v>
      </c>
      <c r="E155" s="2" t="s">
        <v>461</v>
      </c>
      <c r="F155" s="2" t="s">
        <v>462</v>
      </c>
      <c r="G155" s="1">
        <v>44538</v>
      </c>
      <c r="H155" s="4">
        <v>3199</v>
      </c>
      <c r="I155">
        <v>1</v>
      </c>
    </row>
    <row r="156" spans="1:9" x14ac:dyDescent="0.25">
      <c r="A156" s="2" t="s">
        <v>463</v>
      </c>
      <c r="B156" s="2" t="s">
        <v>464</v>
      </c>
      <c r="C156" s="2" t="s">
        <v>465</v>
      </c>
      <c r="D156" s="2" t="s">
        <v>466</v>
      </c>
      <c r="E156" s="2" t="s">
        <v>467</v>
      </c>
      <c r="F156" s="2" t="s">
        <v>468</v>
      </c>
      <c r="G156" s="1">
        <v>44532</v>
      </c>
      <c r="H156" s="4">
        <v>3500</v>
      </c>
      <c r="I156">
        <v>1</v>
      </c>
    </row>
    <row r="157" spans="1:9" x14ac:dyDescent="0.25">
      <c r="A157" s="2" t="s">
        <v>469</v>
      </c>
      <c r="B157" s="2" t="s">
        <v>470</v>
      </c>
      <c r="C157" s="2" t="s">
        <v>471</v>
      </c>
      <c r="D157" s="2" t="s">
        <v>472</v>
      </c>
      <c r="E157" s="2" t="s">
        <v>473</v>
      </c>
      <c r="F157" s="2" t="s">
        <v>474</v>
      </c>
      <c r="G157" s="1">
        <v>44559</v>
      </c>
      <c r="H157" s="4">
        <v>20000</v>
      </c>
      <c r="I157">
        <v>1</v>
      </c>
    </row>
    <row r="158" spans="1:9" x14ac:dyDescent="0.25">
      <c r="A158" s="2" t="s">
        <v>475</v>
      </c>
      <c r="B158" s="2" t="s">
        <v>470</v>
      </c>
      <c r="C158" s="2" t="s">
        <v>476</v>
      </c>
      <c r="D158" s="2" t="s">
        <v>477</v>
      </c>
      <c r="E158" s="2" t="s">
        <v>478</v>
      </c>
      <c r="F158" s="2" t="s">
        <v>479</v>
      </c>
      <c r="G158" s="1">
        <v>44543</v>
      </c>
      <c r="H158" s="4">
        <v>4000</v>
      </c>
      <c r="I158">
        <v>1</v>
      </c>
    </row>
    <row r="159" spans="1:9" x14ac:dyDescent="0.25">
      <c r="A159" s="2" t="s">
        <v>480</v>
      </c>
      <c r="B159" s="2" t="s">
        <v>481</v>
      </c>
      <c r="C159" s="2" t="s">
        <v>482</v>
      </c>
      <c r="D159" s="2" t="s">
        <v>483</v>
      </c>
      <c r="E159" s="2" t="s">
        <v>484</v>
      </c>
      <c r="F159" s="2" t="s">
        <v>485</v>
      </c>
      <c r="G159" s="1">
        <v>44558</v>
      </c>
      <c r="H159" s="4">
        <v>50000</v>
      </c>
      <c r="I159">
        <v>1</v>
      </c>
    </row>
    <row r="160" spans="1:9" x14ac:dyDescent="0.25">
      <c r="A160" s="2" t="s">
        <v>486</v>
      </c>
      <c r="B160" s="2" t="s">
        <v>487</v>
      </c>
      <c r="C160" s="2" t="s">
        <v>488</v>
      </c>
      <c r="D160" s="2" t="s">
        <v>489</v>
      </c>
      <c r="E160" s="2" t="s">
        <v>490</v>
      </c>
      <c r="F160" s="2" t="s">
        <v>491</v>
      </c>
      <c r="G160" s="1">
        <v>44540</v>
      </c>
      <c r="H160" s="4">
        <v>4200</v>
      </c>
      <c r="I160">
        <v>1</v>
      </c>
    </row>
    <row r="161" spans="1:9" x14ac:dyDescent="0.25">
      <c r="A161" s="2" t="s">
        <v>492</v>
      </c>
      <c r="B161" s="2" t="s">
        <v>493</v>
      </c>
      <c r="C161" s="2" t="s">
        <v>494</v>
      </c>
      <c r="D161" s="2" t="s">
        <v>495</v>
      </c>
      <c r="E161" s="2" t="s">
        <v>496</v>
      </c>
      <c r="F161" s="2" t="s">
        <v>497</v>
      </c>
      <c r="G161" s="1">
        <v>44551</v>
      </c>
      <c r="H161" s="4">
        <v>6522</v>
      </c>
      <c r="I161">
        <v>1</v>
      </c>
    </row>
    <row r="162" spans="1:9" x14ac:dyDescent="0.25">
      <c r="A162" s="2" t="s">
        <v>538</v>
      </c>
      <c r="B162" s="2" t="s">
        <v>539</v>
      </c>
      <c r="C162" s="2" t="s">
        <v>540</v>
      </c>
      <c r="D162" s="2" t="s">
        <v>541</v>
      </c>
      <c r="E162" s="2" t="s">
        <v>542</v>
      </c>
      <c r="F162" s="2" t="s">
        <v>543</v>
      </c>
      <c r="G162" s="1">
        <v>44552</v>
      </c>
      <c r="H162" s="4">
        <v>10880</v>
      </c>
      <c r="I162">
        <v>1</v>
      </c>
    </row>
    <row r="163" spans="1:9" x14ac:dyDescent="0.25">
      <c r="A163" s="2" t="s">
        <v>544</v>
      </c>
      <c r="B163" s="2" t="s">
        <v>539</v>
      </c>
      <c r="C163" s="2" t="s">
        <v>545</v>
      </c>
      <c r="D163" s="2" t="s">
        <v>546</v>
      </c>
      <c r="E163" s="2" t="s">
        <v>547</v>
      </c>
      <c r="F163" s="2" t="s">
        <v>548</v>
      </c>
      <c r="G163" s="1">
        <v>44550</v>
      </c>
      <c r="H163" s="4">
        <v>25000</v>
      </c>
      <c r="I163">
        <v>1</v>
      </c>
    </row>
    <row r="164" spans="1:9" x14ac:dyDescent="0.25">
      <c r="A164" s="2" t="s">
        <v>549</v>
      </c>
      <c r="B164" s="2" t="s">
        <v>539</v>
      </c>
      <c r="C164" s="2" t="s">
        <v>494</v>
      </c>
      <c r="D164" s="2" t="s">
        <v>541</v>
      </c>
      <c r="E164" s="2" t="s">
        <v>496</v>
      </c>
      <c r="F164" s="2" t="s">
        <v>497</v>
      </c>
      <c r="G164" s="1">
        <v>44552</v>
      </c>
      <c r="H164" s="4">
        <v>7500</v>
      </c>
      <c r="I164">
        <v>1</v>
      </c>
    </row>
    <row r="165" spans="1:9" x14ac:dyDescent="0.25">
      <c r="A165" s="2" t="s">
        <v>550</v>
      </c>
      <c r="B165" s="2" t="s">
        <v>539</v>
      </c>
      <c r="C165" s="2" t="s">
        <v>551</v>
      </c>
      <c r="D165" s="2" t="s">
        <v>552</v>
      </c>
      <c r="E165" s="2" t="s">
        <v>553</v>
      </c>
      <c r="F165" s="2" t="s">
        <v>554</v>
      </c>
      <c r="G165" s="1">
        <v>44546</v>
      </c>
      <c r="H165" s="4">
        <v>12000</v>
      </c>
      <c r="I165">
        <v>1</v>
      </c>
    </row>
    <row r="166" spans="1:9" x14ac:dyDescent="0.25">
      <c r="A166" s="2" t="s">
        <v>555</v>
      </c>
      <c r="B166" s="2" t="s">
        <v>539</v>
      </c>
      <c r="C166" s="2" t="s">
        <v>556</v>
      </c>
      <c r="D166" s="2" t="s">
        <v>552</v>
      </c>
      <c r="E166" s="2" t="s">
        <v>557</v>
      </c>
      <c r="F166" s="2" t="s">
        <v>558</v>
      </c>
      <c r="G166" s="1">
        <v>44544</v>
      </c>
      <c r="H166" s="4">
        <v>6200</v>
      </c>
      <c r="I166">
        <v>1</v>
      </c>
    </row>
    <row r="167" spans="1:9" x14ac:dyDescent="0.25">
      <c r="A167" s="2" t="s">
        <v>559</v>
      </c>
      <c r="B167" s="2" t="s">
        <v>539</v>
      </c>
      <c r="C167" s="2" t="s">
        <v>560</v>
      </c>
      <c r="D167" s="2" t="s">
        <v>541</v>
      </c>
      <c r="E167" s="2" t="s">
        <v>561</v>
      </c>
      <c r="F167" s="2" t="s">
        <v>562</v>
      </c>
      <c r="G167" s="1">
        <v>44545</v>
      </c>
      <c r="H167" s="4">
        <v>11600</v>
      </c>
      <c r="I167">
        <v>1</v>
      </c>
    </row>
    <row r="168" spans="1:9" x14ac:dyDescent="0.25">
      <c r="A168" s="2" t="s">
        <v>563</v>
      </c>
      <c r="B168" s="2" t="s">
        <v>539</v>
      </c>
      <c r="C168" s="2" t="s">
        <v>564</v>
      </c>
      <c r="D168" s="2" t="s">
        <v>565</v>
      </c>
      <c r="E168" s="2" t="s">
        <v>566</v>
      </c>
      <c r="F168" s="2" t="s">
        <v>567</v>
      </c>
      <c r="G168" s="1">
        <v>44545</v>
      </c>
      <c r="H168" s="4">
        <v>8200</v>
      </c>
      <c r="I168">
        <v>1</v>
      </c>
    </row>
    <row r="169" spans="1:9" x14ac:dyDescent="0.25">
      <c r="A169" s="2" t="s">
        <v>568</v>
      </c>
      <c r="B169" s="2" t="s">
        <v>539</v>
      </c>
      <c r="C169" s="2" t="s">
        <v>569</v>
      </c>
      <c r="D169" s="2" t="s">
        <v>552</v>
      </c>
      <c r="E169" s="2" t="s">
        <v>570</v>
      </c>
      <c r="F169" s="2" t="s">
        <v>571</v>
      </c>
      <c r="G169" s="1">
        <v>44540</v>
      </c>
      <c r="H169" s="4">
        <v>10000</v>
      </c>
      <c r="I169">
        <v>1</v>
      </c>
    </row>
    <row r="170" spans="1:9" x14ac:dyDescent="0.25">
      <c r="A170" s="2" t="s">
        <v>572</v>
      </c>
      <c r="B170" s="2" t="s">
        <v>539</v>
      </c>
      <c r="C170" s="2" t="s">
        <v>573</v>
      </c>
      <c r="D170" s="2" t="s">
        <v>541</v>
      </c>
      <c r="E170" s="2" t="s">
        <v>574</v>
      </c>
      <c r="F170" s="2" t="s">
        <v>575</v>
      </c>
      <c r="G170" s="1">
        <v>44539</v>
      </c>
      <c r="H170" s="4">
        <v>6900</v>
      </c>
      <c r="I170">
        <v>1</v>
      </c>
    </row>
    <row r="171" spans="1:9" x14ac:dyDescent="0.25">
      <c r="A171" s="2" t="s">
        <v>576</v>
      </c>
      <c r="B171" s="2" t="s">
        <v>539</v>
      </c>
      <c r="C171" s="2" t="s">
        <v>577</v>
      </c>
      <c r="D171" s="2" t="s">
        <v>578</v>
      </c>
      <c r="E171" s="2" t="s">
        <v>579</v>
      </c>
      <c r="F171" s="2" t="s">
        <v>580</v>
      </c>
      <c r="G171" s="1">
        <v>44532</v>
      </c>
      <c r="H171" s="4">
        <v>3849</v>
      </c>
      <c r="I171">
        <v>1</v>
      </c>
    </row>
    <row r="172" spans="1:9" x14ac:dyDescent="0.25">
      <c r="A172" s="2" t="s">
        <v>581</v>
      </c>
      <c r="B172" s="2" t="s">
        <v>539</v>
      </c>
      <c r="C172" s="2" t="s">
        <v>582</v>
      </c>
      <c r="D172" s="2" t="s">
        <v>578</v>
      </c>
      <c r="E172" s="2" t="s">
        <v>583</v>
      </c>
      <c r="F172" s="2" t="s">
        <v>584</v>
      </c>
      <c r="G172" s="1">
        <v>44537</v>
      </c>
      <c r="H172" s="4">
        <v>3175</v>
      </c>
      <c r="I172">
        <v>1</v>
      </c>
    </row>
    <row r="173" spans="1:9" x14ac:dyDescent="0.25">
      <c r="A173" s="2" t="s">
        <v>585</v>
      </c>
      <c r="B173" s="2" t="s">
        <v>539</v>
      </c>
      <c r="C173" s="2" t="s">
        <v>586</v>
      </c>
      <c r="D173" s="2" t="s">
        <v>541</v>
      </c>
      <c r="E173" s="2" t="s">
        <v>587</v>
      </c>
      <c r="F173" s="2" t="s">
        <v>588</v>
      </c>
      <c r="G173" s="1">
        <v>44536</v>
      </c>
      <c r="H173" s="4">
        <v>11800</v>
      </c>
      <c r="I173">
        <v>1</v>
      </c>
    </row>
    <row r="174" spans="1:9" x14ac:dyDescent="0.25">
      <c r="A174" s="2" t="s">
        <v>589</v>
      </c>
      <c r="B174" s="2" t="s">
        <v>539</v>
      </c>
      <c r="C174" s="2" t="s">
        <v>590</v>
      </c>
      <c r="D174" s="2" t="s">
        <v>591</v>
      </c>
      <c r="E174" s="2" t="s">
        <v>592</v>
      </c>
      <c r="F174" s="2" t="s">
        <v>593</v>
      </c>
      <c r="G174" s="1">
        <v>44537</v>
      </c>
      <c r="H174" s="4">
        <v>14000</v>
      </c>
      <c r="I174">
        <v>1</v>
      </c>
    </row>
    <row r="175" spans="1:9" x14ac:dyDescent="0.25">
      <c r="A175" s="2" t="s">
        <v>594</v>
      </c>
      <c r="B175" s="2" t="s">
        <v>539</v>
      </c>
      <c r="C175" s="2" t="s">
        <v>595</v>
      </c>
      <c r="D175" s="2" t="s">
        <v>541</v>
      </c>
      <c r="E175" s="2" t="s">
        <v>596</v>
      </c>
      <c r="F175" s="2" t="s">
        <v>597</v>
      </c>
      <c r="G175" s="1">
        <v>44539</v>
      </c>
      <c r="H175" s="4">
        <v>8500</v>
      </c>
      <c r="I175">
        <v>1</v>
      </c>
    </row>
    <row r="176" spans="1:9" x14ac:dyDescent="0.25">
      <c r="A176" s="2" t="s">
        <v>598</v>
      </c>
      <c r="B176" s="2" t="s">
        <v>599</v>
      </c>
      <c r="C176" s="2" t="s">
        <v>600</v>
      </c>
      <c r="D176" s="2" t="s">
        <v>601</v>
      </c>
      <c r="E176" s="2" t="s">
        <v>602</v>
      </c>
      <c r="F176" s="2" t="s">
        <v>603</v>
      </c>
      <c r="G176" s="1">
        <v>44538</v>
      </c>
      <c r="H176" s="4">
        <v>3885</v>
      </c>
      <c r="I176">
        <v>1</v>
      </c>
    </row>
    <row r="177" spans="1:9" x14ac:dyDescent="0.25">
      <c r="A177" s="2" t="s">
        <v>604</v>
      </c>
      <c r="B177" s="2" t="s">
        <v>599</v>
      </c>
      <c r="C177" s="2" t="s">
        <v>605</v>
      </c>
      <c r="D177" s="2" t="s">
        <v>606</v>
      </c>
      <c r="E177" s="2" t="s">
        <v>607</v>
      </c>
      <c r="F177" s="2" t="s">
        <v>608</v>
      </c>
      <c r="G177" s="1">
        <v>44538</v>
      </c>
      <c r="H177" s="4">
        <v>2000</v>
      </c>
      <c r="I177">
        <v>1</v>
      </c>
    </row>
    <row r="178" spans="1:9" x14ac:dyDescent="0.25">
      <c r="A178" s="2" t="s">
        <v>609</v>
      </c>
      <c r="B178" s="2" t="s">
        <v>599</v>
      </c>
      <c r="C178" s="2" t="s">
        <v>610</v>
      </c>
      <c r="D178" s="2" t="s">
        <v>611</v>
      </c>
      <c r="E178" s="2" t="s">
        <v>612</v>
      </c>
      <c r="F178" s="2" t="s">
        <v>613</v>
      </c>
      <c r="G178" s="1">
        <v>44536</v>
      </c>
      <c r="H178" s="4">
        <v>1200</v>
      </c>
      <c r="I178">
        <v>1</v>
      </c>
    </row>
    <row r="179" spans="1:9" x14ac:dyDescent="0.25">
      <c r="A179" s="2" t="s">
        <v>614</v>
      </c>
      <c r="B179" s="2" t="s">
        <v>599</v>
      </c>
      <c r="C179" s="2" t="s">
        <v>615</v>
      </c>
      <c r="D179" s="2" t="s">
        <v>601</v>
      </c>
      <c r="E179" s="2" t="s">
        <v>616</v>
      </c>
      <c r="F179" s="2" t="s">
        <v>617</v>
      </c>
      <c r="G179" s="1">
        <v>44543</v>
      </c>
      <c r="H179" s="4">
        <v>4000</v>
      </c>
      <c r="I179">
        <v>1</v>
      </c>
    </row>
    <row r="180" spans="1:9" x14ac:dyDescent="0.25">
      <c r="A180" s="2" t="s">
        <v>618</v>
      </c>
      <c r="B180" s="2" t="s">
        <v>599</v>
      </c>
      <c r="C180" s="2" t="s">
        <v>619</v>
      </c>
      <c r="D180" s="2" t="s">
        <v>620</v>
      </c>
      <c r="E180" s="2" t="s">
        <v>621</v>
      </c>
      <c r="F180" s="2" t="s">
        <v>622</v>
      </c>
      <c r="G180" s="1">
        <v>44531</v>
      </c>
      <c r="H180" s="4">
        <v>9800</v>
      </c>
      <c r="I180">
        <v>1</v>
      </c>
    </row>
    <row r="181" spans="1:9" x14ac:dyDescent="0.25">
      <c r="A181" s="2" t="s">
        <v>623</v>
      </c>
      <c r="B181" s="2" t="s">
        <v>599</v>
      </c>
      <c r="C181" s="2" t="s">
        <v>624</v>
      </c>
      <c r="D181" s="2" t="s">
        <v>601</v>
      </c>
      <c r="E181" s="2" t="s">
        <v>625</v>
      </c>
      <c r="F181" s="2" t="s">
        <v>626</v>
      </c>
      <c r="G181" s="1">
        <v>44547</v>
      </c>
      <c r="H181" s="4">
        <v>5200</v>
      </c>
      <c r="I181">
        <v>1</v>
      </c>
    </row>
    <row r="182" spans="1:9" x14ac:dyDescent="0.25">
      <c r="A182" s="2" t="s">
        <v>627</v>
      </c>
      <c r="B182" s="2" t="s">
        <v>628</v>
      </c>
      <c r="C182" s="2" t="s">
        <v>629</v>
      </c>
      <c r="D182" s="2" t="s">
        <v>630</v>
      </c>
      <c r="E182" s="2" t="s">
        <v>631</v>
      </c>
      <c r="F182" s="2" t="s">
        <v>632</v>
      </c>
      <c r="G182" s="1">
        <v>44547</v>
      </c>
      <c r="H182" s="4">
        <v>9500</v>
      </c>
      <c r="I182">
        <v>1</v>
      </c>
    </row>
    <row r="183" spans="1:9" x14ac:dyDescent="0.25">
      <c r="A183" s="2" t="s">
        <v>633</v>
      </c>
      <c r="B183" s="2" t="s">
        <v>628</v>
      </c>
      <c r="C183" s="2" t="s">
        <v>634</v>
      </c>
      <c r="D183" s="2" t="s">
        <v>635</v>
      </c>
      <c r="E183" s="2" t="s">
        <v>636</v>
      </c>
      <c r="F183" s="2" t="s">
        <v>637</v>
      </c>
      <c r="G183" s="1">
        <v>44546</v>
      </c>
      <c r="H183" s="4">
        <v>18380</v>
      </c>
      <c r="I183">
        <v>1</v>
      </c>
    </row>
    <row r="184" spans="1:9" x14ac:dyDescent="0.25">
      <c r="A184" s="2" t="s">
        <v>638</v>
      </c>
      <c r="B184" s="2" t="s">
        <v>628</v>
      </c>
      <c r="C184" s="2" t="s">
        <v>577</v>
      </c>
      <c r="D184" s="2" t="s">
        <v>639</v>
      </c>
      <c r="E184" s="2" t="s">
        <v>579</v>
      </c>
      <c r="F184" s="2" t="s">
        <v>580</v>
      </c>
      <c r="G184" s="1">
        <v>44532</v>
      </c>
      <c r="H184" s="4">
        <v>4881</v>
      </c>
      <c r="I184">
        <v>1</v>
      </c>
    </row>
    <row r="185" spans="1:9" x14ac:dyDescent="0.25">
      <c r="A185" s="2" t="s">
        <v>640</v>
      </c>
      <c r="B185" s="2" t="s">
        <v>628</v>
      </c>
      <c r="C185" s="2" t="s">
        <v>641</v>
      </c>
      <c r="D185" s="2" t="s">
        <v>642</v>
      </c>
      <c r="E185" s="2" t="s">
        <v>643</v>
      </c>
      <c r="F185" s="2" t="s">
        <v>644</v>
      </c>
      <c r="G185" s="1">
        <v>44540</v>
      </c>
      <c r="H185" s="4">
        <v>10000</v>
      </c>
      <c r="I185">
        <v>1</v>
      </c>
    </row>
    <row r="186" spans="1:9" x14ac:dyDescent="0.25">
      <c r="A186" s="2" t="s">
        <v>645</v>
      </c>
      <c r="B186" s="2" t="s">
        <v>628</v>
      </c>
      <c r="C186" s="2" t="s">
        <v>646</v>
      </c>
      <c r="D186" s="2" t="s">
        <v>635</v>
      </c>
      <c r="E186" s="2" t="s">
        <v>647</v>
      </c>
      <c r="F186" s="2" t="s">
        <v>648</v>
      </c>
      <c r="G186" s="1">
        <v>44539</v>
      </c>
      <c r="H186" s="4">
        <v>6000</v>
      </c>
      <c r="I186">
        <v>1</v>
      </c>
    </row>
    <row r="187" spans="1:9" x14ac:dyDescent="0.25">
      <c r="A187" s="2" t="s">
        <v>649</v>
      </c>
      <c r="B187" s="2" t="s">
        <v>628</v>
      </c>
      <c r="C187" s="2" t="s">
        <v>650</v>
      </c>
      <c r="D187" s="2" t="s">
        <v>651</v>
      </c>
      <c r="E187" s="2" t="s">
        <v>652</v>
      </c>
      <c r="F187" s="2" t="s">
        <v>653</v>
      </c>
      <c r="G187" s="1">
        <v>44540</v>
      </c>
      <c r="H187" s="4">
        <v>20350</v>
      </c>
      <c r="I187">
        <v>1</v>
      </c>
    </row>
    <row r="188" spans="1:9" x14ac:dyDescent="0.25">
      <c r="A188" s="2" t="s">
        <v>654</v>
      </c>
      <c r="B188" s="2" t="s">
        <v>628</v>
      </c>
      <c r="C188" s="2" t="s">
        <v>655</v>
      </c>
      <c r="D188" s="2" t="s">
        <v>656</v>
      </c>
      <c r="E188" s="2" t="s">
        <v>657</v>
      </c>
      <c r="F188" s="2" t="s">
        <v>658</v>
      </c>
      <c r="G188" s="1">
        <v>44539</v>
      </c>
      <c r="H188" s="4">
        <v>6218</v>
      </c>
      <c r="I188">
        <v>1</v>
      </c>
    </row>
    <row r="189" spans="1:9" x14ac:dyDescent="0.25">
      <c r="A189" s="2" t="s">
        <v>700</v>
      </c>
      <c r="B189" s="2" t="s">
        <v>701</v>
      </c>
      <c r="C189" s="2" t="s">
        <v>702</v>
      </c>
      <c r="D189" s="2" t="s">
        <v>703</v>
      </c>
      <c r="E189" s="2" t="s">
        <v>704</v>
      </c>
      <c r="F189" s="2" t="s">
        <v>705</v>
      </c>
      <c r="G189" s="1">
        <v>44545</v>
      </c>
      <c r="H189" s="4">
        <v>1200</v>
      </c>
      <c r="I189">
        <v>1</v>
      </c>
    </row>
    <row r="190" spans="1:9" x14ac:dyDescent="0.25">
      <c r="A190" s="2" t="s">
        <v>716</v>
      </c>
      <c r="B190" s="2" t="s">
        <v>717</v>
      </c>
      <c r="C190" s="2" t="s">
        <v>718</v>
      </c>
      <c r="D190" s="2" t="s">
        <v>719</v>
      </c>
      <c r="E190" s="2" t="s">
        <v>720</v>
      </c>
      <c r="F190" s="2" t="s">
        <v>721</v>
      </c>
      <c r="G190" s="1">
        <v>44546</v>
      </c>
      <c r="H190" s="4">
        <v>3998</v>
      </c>
      <c r="I190">
        <v>1</v>
      </c>
    </row>
    <row r="191" spans="1:9" x14ac:dyDescent="0.25">
      <c r="A191" s="2" t="s">
        <v>722</v>
      </c>
      <c r="B191" s="2" t="s">
        <v>723</v>
      </c>
      <c r="C191" s="2" t="s">
        <v>724</v>
      </c>
      <c r="D191" s="2" t="s">
        <v>725</v>
      </c>
      <c r="E191" s="2" t="s">
        <v>726</v>
      </c>
      <c r="F191" s="2" t="s">
        <v>727</v>
      </c>
      <c r="G191" s="1">
        <v>44545</v>
      </c>
      <c r="H191" s="4">
        <v>14274</v>
      </c>
      <c r="I191">
        <v>1</v>
      </c>
    </row>
    <row r="192" spans="1:9" x14ac:dyDescent="0.25">
      <c r="A192" s="2" t="s">
        <v>728</v>
      </c>
      <c r="B192" s="2" t="s">
        <v>723</v>
      </c>
      <c r="C192" s="2" t="s">
        <v>729</v>
      </c>
      <c r="D192" s="2" t="s">
        <v>730</v>
      </c>
      <c r="E192" s="2" t="s">
        <v>731</v>
      </c>
      <c r="F192" s="2" t="s">
        <v>732</v>
      </c>
      <c r="G192" s="1">
        <v>44543</v>
      </c>
      <c r="H192" s="4">
        <v>11701</v>
      </c>
      <c r="I192">
        <v>1</v>
      </c>
    </row>
    <row r="193" spans="1:9" x14ac:dyDescent="0.25">
      <c r="A193" s="2" t="s">
        <v>733</v>
      </c>
      <c r="B193" s="2" t="s">
        <v>723</v>
      </c>
      <c r="C193" s="2" t="s">
        <v>734</v>
      </c>
      <c r="D193" s="2" t="s">
        <v>735</v>
      </c>
      <c r="E193" s="2" t="s">
        <v>736</v>
      </c>
      <c r="F193" s="2" t="s">
        <v>737</v>
      </c>
      <c r="G193" s="1">
        <v>44539</v>
      </c>
      <c r="H193" s="4">
        <v>15678</v>
      </c>
      <c r="I193">
        <v>1</v>
      </c>
    </row>
    <row r="194" spans="1:9" x14ac:dyDescent="0.25">
      <c r="A194" s="2" t="s">
        <v>738</v>
      </c>
      <c r="B194" s="2" t="s">
        <v>723</v>
      </c>
      <c r="C194" s="2" t="s">
        <v>646</v>
      </c>
      <c r="D194" s="2" t="s">
        <v>739</v>
      </c>
      <c r="E194" s="2" t="s">
        <v>647</v>
      </c>
      <c r="F194" s="2" t="s">
        <v>648</v>
      </c>
      <c r="G194" s="1">
        <v>44546</v>
      </c>
      <c r="H194" s="4">
        <v>10240</v>
      </c>
      <c r="I194">
        <v>1</v>
      </c>
    </row>
    <row r="195" spans="1:9" x14ac:dyDescent="0.25">
      <c r="A195" s="2" t="s">
        <v>740</v>
      </c>
      <c r="B195" s="2" t="s">
        <v>723</v>
      </c>
      <c r="C195" s="2" t="s">
        <v>741</v>
      </c>
      <c r="D195" s="2" t="s">
        <v>742</v>
      </c>
      <c r="E195" s="2" t="s">
        <v>743</v>
      </c>
      <c r="F195" s="2" t="s">
        <v>744</v>
      </c>
      <c r="G195" s="1">
        <v>44540</v>
      </c>
      <c r="H195" s="4">
        <v>12230</v>
      </c>
      <c r="I195">
        <v>1</v>
      </c>
    </row>
    <row r="196" spans="1:9" x14ac:dyDescent="0.25">
      <c r="A196" s="2" t="s">
        <v>745</v>
      </c>
      <c r="B196" s="2" t="s">
        <v>723</v>
      </c>
      <c r="C196" s="2" t="s">
        <v>746</v>
      </c>
      <c r="D196" s="2" t="s">
        <v>747</v>
      </c>
      <c r="E196" s="2" t="s">
        <v>748</v>
      </c>
      <c r="F196" s="2" t="s">
        <v>749</v>
      </c>
      <c r="G196" s="1">
        <v>44539</v>
      </c>
      <c r="H196" s="4">
        <v>17000</v>
      </c>
      <c r="I196">
        <v>1</v>
      </c>
    </row>
    <row r="197" spans="1:9" x14ac:dyDescent="0.25">
      <c r="A197" s="2" t="s">
        <v>750</v>
      </c>
      <c r="B197" s="2" t="s">
        <v>723</v>
      </c>
      <c r="C197" s="2" t="s">
        <v>751</v>
      </c>
      <c r="D197" s="2" t="s">
        <v>752</v>
      </c>
      <c r="E197" s="2" t="s">
        <v>753</v>
      </c>
      <c r="F197" s="2" t="s">
        <v>754</v>
      </c>
      <c r="G197" s="1">
        <v>44539</v>
      </c>
      <c r="H197" s="4">
        <v>11660</v>
      </c>
      <c r="I197">
        <v>1</v>
      </c>
    </row>
    <row r="198" spans="1:9" x14ac:dyDescent="0.25">
      <c r="A198" s="2" t="s">
        <v>755</v>
      </c>
      <c r="B198" s="2" t="s">
        <v>723</v>
      </c>
      <c r="C198" s="2" t="s">
        <v>756</v>
      </c>
      <c r="D198" s="2" t="s">
        <v>757</v>
      </c>
      <c r="E198" s="2" t="s">
        <v>758</v>
      </c>
      <c r="F198" s="2" t="s">
        <v>759</v>
      </c>
      <c r="G198" s="1">
        <v>44538</v>
      </c>
      <c r="H198" s="4">
        <v>5660</v>
      </c>
      <c r="I198">
        <v>1</v>
      </c>
    </row>
    <row r="199" spans="1:9" x14ac:dyDescent="0.25">
      <c r="A199" s="2" t="s">
        <v>760</v>
      </c>
      <c r="B199" s="2" t="s">
        <v>723</v>
      </c>
      <c r="C199" s="2" t="s">
        <v>761</v>
      </c>
      <c r="D199" s="2" t="s">
        <v>762</v>
      </c>
      <c r="E199" s="2" t="s">
        <v>763</v>
      </c>
      <c r="F199" s="2" t="s">
        <v>764</v>
      </c>
      <c r="G199" s="1">
        <v>44537</v>
      </c>
      <c r="H199" s="4">
        <v>25900</v>
      </c>
      <c r="I199">
        <v>1</v>
      </c>
    </row>
    <row r="200" spans="1:9" x14ac:dyDescent="0.25">
      <c r="A200" s="2" t="s">
        <v>765</v>
      </c>
      <c r="B200" s="2" t="s">
        <v>723</v>
      </c>
      <c r="C200" s="2" t="s">
        <v>766</v>
      </c>
      <c r="D200" s="2" t="s">
        <v>767</v>
      </c>
      <c r="E200" s="2" t="s">
        <v>768</v>
      </c>
      <c r="F200" s="2" t="s">
        <v>769</v>
      </c>
      <c r="G200" s="1">
        <v>44533</v>
      </c>
      <c r="H200" s="4">
        <v>215</v>
      </c>
      <c r="I200">
        <v>1</v>
      </c>
    </row>
    <row r="201" spans="1:9" x14ac:dyDescent="0.25">
      <c r="A201" s="2" t="s">
        <v>770</v>
      </c>
      <c r="B201" s="2" t="s">
        <v>723</v>
      </c>
      <c r="C201" s="2" t="s">
        <v>771</v>
      </c>
      <c r="D201" s="2" t="s">
        <v>772</v>
      </c>
      <c r="E201" s="2" t="s">
        <v>773</v>
      </c>
      <c r="F201" s="2" t="s">
        <v>774</v>
      </c>
      <c r="G201" s="1">
        <v>44537</v>
      </c>
      <c r="H201" s="4">
        <v>5840</v>
      </c>
      <c r="I201">
        <v>1</v>
      </c>
    </row>
    <row r="202" spans="1:9" x14ac:dyDescent="0.25">
      <c r="A202" s="2" t="s">
        <v>775</v>
      </c>
      <c r="B202" s="2" t="s">
        <v>723</v>
      </c>
      <c r="C202" s="2" t="s">
        <v>776</v>
      </c>
      <c r="D202" s="2" t="s">
        <v>777</v>
      </c>
      <c r="E202" s="2" t="s">
        <v>778</v>
      </c>
      <c r="F202" s="2" t="s">
        <v>779</v>
      </c>
      <c r="G202" s="1">
        <v>44536</v>
      </c>
      <c r="H202" s="4">
        <v>1281</v>
      </c>
      <c r="I202">
        <v>1</v>
      </c>
    </row>
    <row r="203" spans="1:9" x14ac:dyDescent="0.25">
      <c r="A203" s="2" t="s">
        <v>780</v>
      </c>
      <c r="B203" s="2" t="s">
        <v>723</v>
      </c>
      <c r="C203" s="2" t="s">
        <v>781</v>
      </c>
      <c r="D203" s="2" t="s">
        <v>782</v>
      </c>
      <c r="E203" s="2" t="s">
        <v>783</v>
      </c>
      <c r="F203" s="2" t="s">
        <v>784</v>
      </c>
      <c r="G203" s="1">
        <v>44537</v>
      </c>
      <c r="H203" s="4">
        <v>34864</v>
      </c>
      <c r="I203">
        <v>1</v>
      </c>
    </row>
    <row r="204" spans="1:9" x14ac:dyDescent="0.25">
      <c r="A204" s="2" t="s">
        <v>785</v>
      </c>
      <c r="B204" s="2" t="s">
        <v>723</v>
      </c>
      <c r="C204" s="2" t="s">
        <v>786</v>
      </c>
      <c r="D204" s="2" t="s">
        <v>787</v>
      </c>
      <c r="E204" s="2" t="s">
        <v>788</v>
      </c>
      <c r="F204" s="2" t="s">
        <v>789</v>
      </c>
      <c r="G204" s="1">
        <v>44537</v>
      </c>
      <c r="H204" s="4">
        <v>13997</v>
      </c>
      <c r="I204">
        <v>1</v>
      </c>
    </row>
    <row r="205" spans="1:9" x14ac:dyDescent="0.25">
      <c r="A205" s="2" t="s">
        <v>790</v>
      </c>
      <c r="B205" s="2" t="s">
        <v>723</v>
      </c>
      <c r="C205" s="2" t="s">
        <v>791</v>
      </c>
      <c r="D205" s="2" t="s">
        <v>792</v>
      </c>
      <c r="E205" s="2" t="s">
        <v>793</v>
      </c>
      <c r="F205" s="2" t="s">
        <v>794</v>
      </c>
      <c r="G205" s="1">
        <v>44537</v>
      </c>
      <c r="H205" s="4">
        <v>24155</v>
      </c>
      <c r="I205">
        <v>1</v>
      </c>
    </row>
    <row r="206" spans="1:9" x14ac:dyDescent="0.25">
      <c r="A206" s="2" t="s">
        <v>795</v>
      </c>
      <c r="B206" s="2" t="s">
        <v>723</v>
      </c>
      <c r="C206" s="2" t="s">
        <v>796</v>
      </c>
      <c r="D206" s="2" t="s">
        <v>797</v>
      </c>
      <c r="E206" s="2" t="s">
        <v>798</v>
      </c>
      <c r="F206" s="2" t="s">
        <v>799</v>
      </c>
      <c r="G206" s="1">
        <v>44537</v>
      </c>
      <c r="H206" s="4">
        <v>24547</v>
      </c>
      <c r="I206">
        <v>1</v>
      </c>
    </row>
    <row r="207" spans="1:9" x14ac:dyDescent="0.25">
      <c r="A207" s="2" t="s">
        <v>800</v>
      </c>
      <c r="B207" s="2" t="s">
        <v>723</v>
      </c>
      <c r="C207" s="2" t="s">
        <v>801</v>
      </c>
      <c r="D207" s="2" t="s">
        <v>802</v>
      </c>
      <c r="E207" s="2" t="s">
        <v>803</v>
      </c>
      <c r="F207" s="2" t="s">
        <v>804</v>
      </c>
      <c r="G207" s="1">
        <v>44537</v>
      </c>
      <c r="H207" s="4">
        <v>24920</v>
      </c>
      <c r="I207">
        <v>1</v>
      </c>
    </row>
    <row r="208" spans="1:9" x14ac:dyDescent="0.25">
      <c r="A208" s="2" t="s">
        <v>805</v>
      </c>
      <c r="B208" s="2" t="s">
        <v>723</v>
      </c>
      <c r="C208" s="2" t="s">
        <v>806</v>
      </c>
      <c r="D208" s="2" t="s">
        <v>807</v>
      </c>
      <c r="E208" s="2" t="s">
        <v>808</v>
      </c>
      <c r="F208" s="2" t="s">
        <v>809</v>
      </c>
      <c r="G208" s="1">
        <v>44550</v>
      </c>
      <c r="H208" s="4">
        <v>7904</v>
      </c>
      <c r="I208">
        <v>1</v>
      </c>
    </row>
    <row r="209" spans="1:9" x14ac:dyDescent="0.25">
      <c r="A209" s="2" t="s">
        <v>810</v>
      </c>
      <c r="B209" s="2" t="s">
        <v>723</v>
      </c>
      <c r="C209" s="2" t="s">
        <v>811</v>
      </c>
      <c r="D209" s="2" t="s">
        <v>812</v>
      </c>
      <c r="E209" s="2" t="s">
        <v>813</v>
      </c>
      <c r="F209" s="2" t="s">
        <v>814</v>
      </c>
      <c r="G209" s="1">
        <v>44550</v>
      </c>
      <c r="H209" s="4">
        <v>5080</v>
      </c>
      <c r="I209">
        <v>1</v>
      </c>
    </row>
    <row r="210" spans="1:9" x14ac:dyDescent="0.25">
      <c r="A210" s="2" t="s">
        <v>815</v>
      </c>
      <c r="B210" s="2" t="s">
        <v>723</v>
      </c>
      <c r="C210" s="2" t="s">
        <v>816</v>
      </c>
      <c r="D210" s="2" t="s">
        <v>817</v>
      </c>
      <c r="E210" s="2" t="s">
        <v>818</v>
      </c>
      <c r="F210" s="2" t="s">
        <v>819</v>
      </c>
      <c r="G210" s="1">
        <v>44559</v>
      </c>
      <c r="H210" s="4">
        <v>9920</v>
      </c>
      <c r="I210">
        <v>1</v>
      </c>
    </row>
    <row r="211" spans="1:9" x14ac:dyDescent="0.25">
      <c r="A211" s="2" t="s">
        <v>820</v>
      </c>
      <c r="B211" s="2" t="s">
        <v>723</v>
      </c>
      <c r="C211" s="2" t="s">
        <v>821</v>
      </c>
      <c r="D211" s="2" t="s">
        <v>822</v>
      </c>
      <c r="E211" s="2" t="s">
        <v>823</v>
      </c>
      <c r="F211" s="2" t="s">
        <v>824</v>
      </c>
      <c r="G211" s="1">
        <v>44553</v>
      </c>
      <c r="H211" s="4">
        <v>25800</v>
      </c>
      <c r="I211">
        <v>1</v>
      </c>
    </row>
    <row r="212" spans="1:9" ht="15.75" thickBot="1" x14ac:dyDescent="0.3">
      <c r="A212" s="2" t="s">
        <v>825</v>
      </c>
      <c r="B212" s="2" t="s">
        <v>723</v>
      </c>
      <c r="C212" s="2" t="s">
        <v>826</v>
      </c>
      <c r="D212" s="2" t="s">
        <v>827</v>
      </c>
      <c r="E212" s="2" t="s">
        <v>828</v>
      </c>
      <c r="F212" s="2" t="s">
        <v>829</v>
      </c>
      <c r="G212" s="1">
        <v>44552</v>
      </c>
      <c r="H212" s="4">
        <v>16000</v>
      </c>
      <c r="I212">
        <v>1</v>
      </c>
    </row>
    <row r="213" spans="1:9" ht="15.75" thickBot="1" x14ac:dyDescent="0.3">
      <c r="F213" s="39" t="s">
        <v>12</v>
      </c>
      <c r="G213" s="40"/>
      <c r="H213" s="20">
        <f>SUM(H101:H212)</f>
        <v>1155236</v>
      </c>
      <c r="I213" s="35">
        <f>SUM(I101:I212)</f>
        <v>112</v>
      </c>
    </row>
    <row r="214" spans="1:9" ht="15.75" thickBot="1" x14ac:dyDescent="0.3"/>
    <row r="215" spans="1:9" ht="15.75" thickBot="1" x14ac:dyDescent="0.3">
      <c r="F215" s="37" t="s">
        <v>21</v>
      </c>
      <c r="G215" s="38"/>
      <c r="H215" s="7">
        <f>SUM(H83,H93,H97,H99,H213)</f>
        <v>2095351</v>
      </c>
      <c r="I215" s="7">
        <f>SUM(I83,I93,I97,I99,I213)</f>
        <v>122</v>
      </c>
    </row>
    <row r="216" spans="1:9" ht="15.75" thickBot="1" x14ac:dyDescent="0.3">
      <c r="F216" s="9"/>
      <c r="G216" s="9"/>
      <c r="H216" s="10"/>
      <c r="I216" s="11"/>
    </row>
    <row r="217" spans="1:9" ht="15.75" thickBot="1" x14ac:dyDescent="0.3">
      <c r="F217" s="37" t="s">
        <v>22</v>
      </c>
      <c r="G217" s="38"/>
      <c r="H217" s="22">
        <f>SUM(H79,H215)</f>
        <v>5999224</v>
      </c>
      <c r="I217" s="22">
        <f>SUM(I79,I215)</f>
        <v>186</v>
      </c>
    </row>
  </sheetData>
  <autoFilter ref="B1:I217"/>
  <mergeCells count="13">
    <mergeCell ref="F79:G79"/>
    <mergeCell ref="F5:G5"/>
    <mergeCell ref="F12:G12"/>
    <mergeCell ref="F63:G63"/>
    <mergeCell ref="F65:G65"/>
    <mergeCell ref="F77:G77"/>
    <mergeCell ref="F217:G217"/>
    <mergeCell ref="F83:G83"/>
    <mergeCell ref="F93:G93"/>
    <mergeCell ref="F97:G97"/>
    <mergeCell ref="F99:G99"/>
    <mergeCell ref="F213:G213"/>
    <mergeCell ref="F215:G21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Orland Park Monthly Report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Michael Crino</cp:lastModifiedBy>
  <dcterms:created xsi:type="dcterms:W3CDTF">2021-10-29T20:45:42Z</dcterms:created>
  <dcterms:modified xsi:type="dcterms:W3CDTF">2022-04-20T16:56:06Z</dcterms:modified>
</cp:coreProperties>
</file>