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30"/>
  </bookViews>
  <sheets>
    <sheet name="Water and Sewer" sheetId="5" r:id="rId1"/>
  </sheets>
  <calcPr calcId="162913"/>
</workbook>
</file>

<file path=xl/calcChain.xml><?xml version="1.0" encoding="utf-8"?>
<calcChain xmlns="http://schemas.openxmlformats.org/spreadsheetml/2006/main">
  <c r="D26" i="5" l="1"/>
  <c r="E26" i="5"/>
  <c r="F26" i="5"/>
  <c r="G26" i="5"/>
  <c r="C26" i="5"/>
</calcChain>
</file>

<file path=xl/sharedStrings.xml><?xml version="1.0" encoding="utf-8"?>
<sst xmlns="http://schemas.openxmlformats.org/spreadsheetml/2006/main" count="122" uniqueCount="61">
  <si>
    <t>Department</t>
  </si>
  <si>
    <t>Vehicles for Utilities Division</t>
  </si>
  <si>
    <t>Lift Station Conversion (Dry to Wet)</t>
  </si>
  <si>
    <t>Water &amp; Sewer-Sewer</t>
  </si>
  <si>
    <t>Install an interconnect with Illinois American Water on West side</t>
  </si>
  <si>
    <t>Water &amp; Sewer-Water</t>
  </si>
  <si>
    <t>Main Pump Station Pump Rehabilitation-Pumps</t>
  </si>
  <si>
    <t>Main Pump Station Under Drain Replacement</t>
  </si>
  <si>
    <t>Stormwater Improvements</t>
  </si>
  <si>
    <t>Water &amp; Sewer-Storm</t>
  </si>
  <si>
    <t>Basin Best Practices Management - Ponds</t>
  </si>
  <si>
    <t>Lift Station Generator Replacements</t>
  </si>
  <si>
    <t>Fairway Lift Station Improvement</t>
  </si>
  <si>
    <t>Wolf Road - Spring Creek Lift Station Force Main Replacement</t>
  </si>
  <si>
    <t>Sanitary Sewer Televising</t>
  </si>
  <si>
    <t>Water Main Replacement on 143rd Street-Tied to 143rd Road Project</t>
  </si>
  <si>
    <t>Elevated Tank Reinforcement Mains</t>
  </si>
  <si>
    <t>Automated Water Filling Station</t>
  </si>
  <si>
    <t>159th Street and 71st Street Water Main Loop Connection</t>
  </si>
  <si>
    <t>Construct Pump Station #2</t>
  </si>
  <si>
    <t>Water Tower Aesthetics and Moderinization</t>
  </si>
  <si>
    <t>Water Valve Exercising</t>
  </si>
  <si>
    <t>Large Meter Testing</t>
  </si>
  <si>
    <t>Water Main Leak Survey Projects</t>
  </si>
  <si>
    <t>Hydrant Flow Testing</t>
  </si>
  <si>
    <t>Residential Meter Conversion</t>
  </si>
  <si>
    <t>Water Main Replacement in Conjunction with the Roadway Reconstruction Program</t>
  </si>
  <si>
    <t>Infiltration &amp; Inflow (I&amp;I) Evaluation &amp; Reduction Improvement Plan</t>
  </si>
  <si>
    <t>Title</t>
  </si>
  <si>
    <t>Description</t>
  </si>
  <si>
    <t>FY2022</t>
  </si>
  <si>
    <t>FY2023</t>
  </si>
  <si>
    <t>FY2024</t>
  </si>
  <si>
    <t>FY2025</t>
  </si>
  <si>
    <t>FY2026</t>
  </si>
  <si>
    <t>Replacement of aging vehicles, to be recapitalized by Water Billing
FY22
6001 - Televising van
6010 -- Locate van
6053 - Crew cab truck F-350
6027 - Cargo van
FY23
6064 - Meter van
6068 - F-350 pickup truck
Hydroexcavator
FY24
6093 - F-450 service truck
6044 - F-550 service truck/crane
6024 - Stormwater crew truck F-350
6065 - F-350 service truck
FY25
6084 &amp;amp; 6085 - hook body plow trucks
6063 - F-450 dump truck 1-ton
FY26
6078 - Vactor truck</t>
  </si>
  <si>
    <t/>
  </si>
  <si>
    <t>Current stations are dry, require an elevator going down into a confined space. To convert to  wet well, submersible pumps would be used to negate the need for confined space.
FY23- Parkwood Lift Station
FY24- 131st Street Lift Station
FY25- Teebrook Lift Station
FY26- 151st Street Lift Station
FY27- Wedgewood Lift Station</t>
  </si>
  <si>
    <t>Install an interconnect with IAW on west side/Homer Glen.  Need to run a 20&amp;#39; main for 1.25 miles.</t>
  </si>
  <si>
    <t>Main Pumping Station Pump Rehabilitation
FY2022:  Replace Pump #3
FY2023:  Replace Pump #4</t>
  </si>
  <si>
    <t>Replace pumps and piping for safety issues at main pump station.</t>
  </si>
  <si>
    <t>This program focuses on stormwater improvements in the following areas, as identified from the flood study:
FY22 - Cameo Rael
FY23 - Municipal Basin &amp;amp; Highland Avenue
FY24 - Mason Lane
FY25 - Cara Vista
FY26 - St. Michael&amp;#39;s/143rd St/Irving</t>
  </si>
  <si>
    <t>This program focuses on pond improvements and stewardship.</t>
  </si>
  <si>
    <t>This program focuses on the replacement of generators at the lift stations, due to expected end of life.</t>
  </si>
  <si>
    <t>This program focuses on improvements to the Fairway Lift Station to increase pump efficiency, replace controls, add drives, and minimize sanitary surcharge.</t>
  </si>
  <si>
    <t>This program focuses on the construction of a new force main to the north for shorter routing, and the abandonment of the existing main to the south. Design is tentatively set for FY23, with construction in FY25.</t>
  </si>
  <si>
    <t>This program focuses on the MWRD-mandated requirement of televising high-priority sanitary sewer system for deficiencies.</t>
  </si>
  <si>
    <t>This project is tied to the 143rd Road Project (Southwest Highway to Will-Cook Road) with EPS, so timing is TBD.</t>
  </si>
  <si>
    <t>This program focuses on the installation of additional large diameter water mains throughout the Village to balance and improve flow to water towers based on the Water Distribution Analysis.</t>
  </si>
  <si>
    <t>This program focuses on a water filling station to expedite/automate water distribution to vendors, particularly on weekends or off-duty hours.</t>
  </si>
  <si>
    <t>This program focuses on looping the water main on 159th Street from Harlem to 71st Avenue.  This eliminates a dead end condition for water flow.</t>
  </si>
  <si>
    <t>This program focuses on construction of a second pump station, for redundancy and resiliency to the Village water system.</t>
  </si>
  <si>
    <t>This program focuses on both the design and execution of repairs, upgrades, and repainting of Village-owned water towers:
FY21 - Design Tower 6 &amp;amp; 4, Upgrade Tower 7
FY22 - Design Tower 10 &amp;amp; 8, Upgrade Tower 6 &amp;amp; 4
FY23 - Design Tower 1, Upgrade Tower 10 &amp;amp; 8
FY24 - Upgrade Tower 1</t>
  </si>
  <si>
    <t>This program focuses on testing valves on a five (5) year rotation - exercising a valve for three (3) years, followed by two (2) years of no exercise.</t>
  </si>
  <si>
    <t>This program focuses on testing large water meters in order to identify meters that are slowing down and thus reducing funds to water fund.</t>
  </si>
  <si>
    <t>This program is completing a three survey of the distribution system to reduce water loss. The Village is currently waiting for an assessment to be completed.
Assessment will identify upcoming projects.</t>
  </si>
  <si>
    <t>This program focuses on testing hydrant flow on a five (5) year rotation - exercising a hydrant for three (3) years, followed by two (2) years of no exercise.</t>
  </si>
  <si>
    <t>This program will focus on replacing older residential meters with newer iPerl meters.</t>
  </si>
  <si>
    <t>This program will focus on replacing water mains in the following locations:
FY22 - Silver Lake West/Cameno Rael   (Stormwater work also in Cameo Rael)
FY23 - Catalina Phase I
FY24 - Catalina Phase II
FY25 - Catalina Phase III
FY26- Crystal Tree II/Westwood Drive
FY27- Villa West subdivision</t>
  </si>
  <si>
    <t>This program will focus on improvements to the sanitary sewer system to reduce the infiltration and inflow of ground water into the system. It is a State requirement.
List Items:
1. Smoke Tests
2. Flow monitoring
3. Structure sealing
4. Sanitary spot lining</t>
  </si>
  <si>
    <t>Water &amp; Sewer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</si>
</sst>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/>
    <xf numFmtId="0" fontId="0" fillId="6" borderId="1" xfId="0" applyFill="1" applyBorder="1"/>
    <xf numFmtId="164" fontId="0" fillId="6" borderId="1" xfId="0" applyNumberFormat="1" applyFill="1" applyBorder="1"/>
    <xf numFmtId="0" fontId="0" fillId="6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31" sqref="A31"/>
    </sheetView>
  </sheetViews>
  <sheetFormatPr defaultRowHeight="15" x14ac:dyDescent="0.25"/>
  <cols>
    <col min="1" max="1" width="20.85546875" bestFit="1" customWidth="1"/>
    <col min="2" max="2" width="67" customWidth="1"/>
    <col min="3" max="4" width="14.140625" style="1" customWidth="1"/>
    <col min="5" max="5" width="14.28515625" style="1" customWidth="1"/>
    <col min="6" max="6" width="12.7109375" style="1" bestFit="1" customWidth="1"/>
    <col min="7" max="7" width="13.85546875" style="1" bestFit="1" customWidth="1"/>
    <col min="8" max="8" width="255.7109375" bestFit="1" customWidth="1"/>
  </cols>
  <sheetData>
    <row r="1" spans="1:8" x14ac:dyDescent="0.25">
      <c r="A1" s="2" t="s">
        <v>0</v>
      </c>
      <c r="B1" s="2" t="s">
        <v>28</v>
      </c>
      <c r="C1" s="3" t="s">
        <v>30</v>
      </c>
      <c r="D1" s="3" t="s">
        <v>31</v>
      </c>
      <c r="E1" s="3" t="s">
        <v>32</v>
      </c>
      <c r="F1" s="3" t="s">
        <v>33</v>
      </c>
      <c r="G1" s="3" t="s">
        <v>34</v>
      </c>
      <c r="H1" s="2" t="s">
        <v>29</v>
      </c>
    </row>
    <row r="2" spans="1:8" x14ac:dyDescent="0.25">
      <c r="A2" s="4" t="s">
        <v>9</v>
      </c>
      <c r="B2" s="4" t="s">
        <v>8</v>
      </c>
      <c r="C2" s="5">
        <v>750000</v>
      </c>
      <c r="D2" s="5">
        <v>525000</v>
      </c>
      <c r="E2" s="5">
        <v>265000</v>
      </c>
      <c r="F2" s="5">
        <v>255000</v>
      </c>
      <c r="G2" s="5">
        <v>1000000</v>
      </c>
      <c r="H2" s="4" t="s">
        <v>41</v>
      </c>
    </row>
    <row r="3" spans="1:8" x14ac:dyDescent="0.25">
      <c r="A3" s="4" t="s">
        <v>9</v>
      </c>
      <c r="B3" s="4" t="s">
        <v>10</v>
      </c>
      <c r="C3" s="5">
        <v>800000</v>
      </c>
      <c r="D3" s="5">
        <v>810000</v>
      </c>
      <c r="E3" s="5">
        <v>820000</v>
      </c>
      <c r="F3" s="5">
        <v>830000</v>
      </c>
      <c r="G3" s="5">
        <v>840000</v>
      </c>
      <c r="H3" s="4" t="s">
        <v>42</v>
      </c>
    </row>
    <row r="4" spans="1:8" x14ac:dyDescent="0.25">
      <c r="A4" s="6" t="s">
        <v>3</v>
      </c>
      <c r="B4" s="6" t="s">
        <v>11</v>
      </c>
      <c r="C4" s="7" t="s">
        <v>36</v>
      </c>
      <c r="D4" s="7" t="s">
        <v>36</v>
      </c>
      <c r="E4" s="7" t="s">
        <v>36</v>
      </c>
      <c r="F4" s="7">
        <v>500000</v>
      </c>
      <c r="G4" s="7">
        <v>500000</v>
      </c>
      <c r="H4" s="6" t="s">
        <v>43</v>
      </c>
    </row>
    <row r="5" spans="1:8" x14ac:dyDescent="0.25">
      <c r="A5" s="6" t="s">
        <v>3</v>
      </c>
      <c r="B5" s="6" t="s">
        <v>12</v>
      </c>
      <c r="C5" s="7">
        <v>300000</v>
      </c>
      <c r="D5" s="7" t="s">
        <v>36</v>
      </c>
      <c r="E5" s="7" t="s">
        <v>36</v>
      </c>
      <c r="F5" s="7" t="s">
        <v>36</v>
      </c>
      <c r="G5" s="7" t="s">
        <v>36</v>
      </c>
      <c r="H5" s="6" t="s">
        <v>44</v>
      </c>
    </row>
    <row r="6" spans="1:8" x14ac:dyDescent="0.25">
      <c r="A6" s="6" t="s">
        <v>3</v>
      </c>
      <c r="B6" s="6" t="s">
        <v>13</v>
      </c>
      <c r="C6" s="7" t="s">
        <v>36</v>
      </c>
      <c r="D6" s="7">
        <v>50000</v>
      </c>
      <c r="E6" s="7" t="s">
        <v>36</v>
      </c>
      <c r="F6" s="7">
        <v>250000</v>
      </c>
      <c r="G6" s="7" t="s">
        <v>36</v>
      </c>
      <c r="H6" s="6" t="s">
        <v>45</v>
      </c>
    </row>
    <row r="7" spans="1:8" x14ac:dyDescent="0.25">
      <c r="A7" s="6" t="s">
        <v>3</v>
      </c>
      <c r="B7" s="6" t="s">
        <v>14</v>
      </c>
      <c r="C7" s="7">
        <v>150000</v>
      </c>
      <c r="D7" s="7">
        <v>150000</v>
      </c>
      <c r="E7" s="7">
        <v>150000</v>
      </c>
      <c r="F7" s="7">
        <v>150000</v>
      </c>
      <c r="G7" s="7">
        <v>150000</v>
      </c>
      <c r="H7" s="6" t="s">
        <v>46</v>
      </c>
    </row>
    <row r="8" spans="1:8" x14ac:dyDescent="0.25">
      <c r="A8" s="6" t="s">
        <v>3</v>
      </c>
      <c r="B8" s="6" t="s">
        <v>2</v>
      </c>
      <c r="C8" s="7">
        <v>50000</v>
      </c>
      <c r="D8" s="7">
        <v>300000</v>
      </c>
      <c r="E8" s="7">
        <v>300000</v>
      </c>
      <c r="F8" s="7">
        <v>300000</v>
      </c>
      <c r="G8" s="7">
        <v>300000</v>
      </c>
      <c r="H8" s="6" t="s">
        <v>37</v>
      </c>
    </row>
    <row r="9" spans="1:8" x14ac:dyDescent="0.25">
      <c r="A9" s="6" t="s">
        <v>3</v>
      </c>
      <c r="B9" s="6" t="s">
        <v>27</v>
      </c>
      <c r="C9" s="7">
        <v>1000000</v>
      </c>
      <c r="D9" s="7">
        <v>1200000</v>
      </c>
      <c r="E9" s="7">
        <v>500000</v>
      </c>
      <c r="F9" s="7">
        <v>500000</v>
      </c>
      <c r="G9" s="7">
        <v>500000</v>
      </c>
      <c r="H9" s="6" t="s">
        <v>59</v>
      </c>
    </row>
    <row r="10" spans="1:8" x14ac:dyDescent="0.25">
      <c r="A10" s="8" t="s">
        <v>5</v>
      </c>
      <c r="B10" s="8" t="s">
        <v>4</v>
      </c>
      <c r="C10" s="9" t="s">
        <v>36</v>
      </c>
      <c r="D10" s="9" t="s">
        <v>36</v>
      </c>
      <c r="E10" s="9" t="s">
        <v>36</v>
      </c>
      <c r="F10" s="9">
        <v>105000</v>
      </c>
      <c r="G10" s="9">
        <v>500000</v>
      </c>
      <c r="H10" s="8" t="s">
        <v>38</v>
      </c>
    </row>
    <row r="11" spans="1:8" x14ac:dyDescent="0.25">
      <c r="A11" s="8" t="s">
        <v>5</v>
      </c>
      <c r="B11" s="8" t="s">
        <v>6</v>
      </c>
      <c r="C11" s="9">
        <v>250000</v>
      </c>
      <c r="D11" s="9">
        <v>250000</v>
      </c>
      <c r="E11" s="9" t="s">
        <v>36</v>
      </c>
      <c r="F11" s="9" t="s">
        <v>36</v>
      </c>
      <c r="G11" s="9" t="s">
        <v>36</v>
      </c>
      <c r="H11" s="8" t="s">
        <v>39</v>
      </c>
    </row>
    <row r="12" spans="1:8" x14ac:dyDescent="0.25">
      <c r="A12" s="8" t="s">
        <v>5</v>
      </c>
      <c r="B12" s="8" t="s">
        <v>7</v>
      </c>
      <c r="C12" s="9">
        <v>300000</v>
      </c>
      <c r="D12" s="9" t="s">
        <v>36</v>
      </c>
      <c r="E12" s="9" t="s">
        <v>36</v>
      </c>
      <c r="F12" s="9" t="s">
        <v>36</v>
      </c>
      <c r="G12" s="9" t="s">
        <v>36</v>
      </c>
      <c r="H12" s="8" t="s">
        <v>40</v>
      </c>
    </row>
    <row r="13" spans="1:8" x14ac:dyDescent="0.25">
      <c r="A13" s="8" t="s">
        <v>5</v>
      </c>
      <c r="B13" s="8" t="s">
        <v>15</v>
      </c>
      <c r="C13" s="9" t="s">
        <v>36</v>
      </c>
      <c r="D13" s="9" t="s">
        <v>36</v>
      </c>
      <c r="E13" s="9" t="s">
        <v>36</v>
      </c>
      <c r="F13" s="9" t="s">
        <v>36</v>
      </c>
      <c r="G13" s="9">
        <v>5000000</v>
      </c>
      <c r="H13" s="8" t="s">
        <v>47</v>
      </c>
    </row>
    <row r="14" spans="1:8" x14ac:dyDescent="0.25">
      <c r="A14" s="8" t="s">
        <v>5</v>
      </c>
      <c r="B14" s="8" t="s">
        <v>16</v>
      </c>
      <c r="C14" s="9" t="s">
        <v>36</v>
      </c>
      <c r="D14" s="9" t="s">
        <v>36</v>
      </c>
      <c r="E14" s="9" t="s">
        <v>36</v>
      </c>
      <c r="F14" s="9" t="s">
        <v>36</v>
      </c>
      <c r="G14" s="9">
        <v>2500000</v>
      </c>
      <c r="H14" s="8" t="s">
        <v>48</v>
      </c>
    </row>
    <row r="15" spans="1:8" x14ac:dyDescent="0.25">
      <c r="A15" s="8" t="s">
        <v>5</v>
      </c>
      <c r="B15" s="8" t="s">
        <v>17</v>
      </c>
      <c r="C15" s="9">
        <v>15000</v>
      </c>
      <c r="D15" s="9">
        <v>60000</v>
      </c>
      <c r="E15" s="9" t="s">
        <v>36</v>
      </c>
      <c r="F15" s="9" t="s">
        <v>36</v>
      </c>
      <c r="G15" s="9" t="s">
        <v>36</v>
      </c>
      <c r="H15" s="8" t="s">
        <v>49</v>
      </c>
    </row>
    <row r="16" spans="1:8" x14ac:dyDescent="0.25">
      <c r="A16" s="8" t="s">
        <v>5</v>
      </c>
      <c r="B16" s="8" t="s">
        <v>18</v>
      </c>
      <c r="C16" s="9" t="s">
        <v>36</v>
      </c>
      <c r="D16" s="9">
        <v>80000</v>
      </c>
      <c r="E16" s="9">
        <v>400000</v>
      </c>
      <c r="F16" s="9" t="s">
        <v>36</v>
      </c>
      <c r="G16" s="9" t="s">
        <v>36</v>
      </c>
      <c r="H16" s="8" t="s">
        <v>50</v>
      </c>
    </row>
    <row r="17" spans="1:8" x14ac:dyDescent="0.25">
      <c r="A17" s="8" t="s">
        <v>5</v>
      </c>
      <c r="B17" s="8" t="s">
        <v>19</v>
      </c>
      <c r="C17" s="9" t="s">
        <v>36</v>
      </c>
      <c r="D17" s="9" t="s">
        <v>36</v>
      </c>
      <c r="E17" s="9">
        <v>50000</v>
      </c>
      <c r="F17" s="9">
        <v>120000</v>
      </c>
      <c r="G17" s="9">
        <v>12000000</v>
      </c>
      <c r="H17" s="8" t="s">
        <v>51</v>
      </c>
    </row>
    <row r="18" spans="1:8" x14ac:dyDescent="0.25">
      <c r="A18" s="8" t="s">
        <v>5</v>
      </c>
      <c r="B18" s="8" t="s">
        <v>20</v>
      </c>
      <c r="C18" s="9">
        <v>2280000</v>
      </c>
      <c r="D18" s="9">
        <v>2170000</v>
      </c>
      <c r="E18" s="9">
        <v>1250000</v>
      </c>
      <c r="F18" s="9" t="s">
        <v>36</v>
      </c>
      <c r="G18" s="9" t="s">
        <v>36</v>
      </c>
      <c r="H18" s="8" t="s">
        <v>52</v>
      </c>
    </row>
    <row r="19" spans="1:8" x14ac:dyDescent="0.25">
      <c r="A19" s="8" t="s">
        <v>5</v>
      </c>
      <c r="B19" s="8" t="s">
        <v>21</v>
      </c>
      <c r="C19" s="9">
        <v>65000</v>
      </c>
      <c r="D19" s="9" t="s">
        <v>36</v>
      </c>
      <c r="E19" s="9" t="s">
        <v>36</v>
      </c>
      <c r="F19" s="9">
        <v>70000</v>
      </c>
      <c r="G19" s="9">
        <v>70000</v>
      </c>
      <c r="H19" s="8" t="s">
        <v>53</v>
      </c>
    </row>
    <row r="20" spans="1:8" x14ac:dyDescent="0.25">
      <c r="A20" s="8" t="s">
        <v>5</v>
      </c>
      <c r="B20" s="8" t="s">
        <v>22</v>
      </c>
      <c r="C20" s="9">
        <v>75000</v>
      </c>
      <c r="D20" s="9">
        <v>75000</v>
      </c>
      <c r="E20" s="9">
        <v>75000</v>
      </c>
      <c r="F20" s="9">
        <v>75000</v>
      </c>
      <c r="G20" s="9">
        <v>75000</v>
      </c>
      <c r="H20" s="8" t="s">
        <v>54</v>
      </c>
    </row>
    <row r="21" spans="1:8" x14ac:dyDescent="0.25">
      <c r="A21" s="8" t="s">
        <v>5</v>
      </c>
      <c r="B21" s="8" t="s">
        <v>23</v>
      </c>
      <c r="C21" s="9">
        <v>25000</v>
      </c>
      <c r="D21" s="9">
        <v>25000</v>
      </c>
      <c r="E21" s="9">
        <v>25000</v>
      </c>
      <c r="F21" s="9">
        <v>30000</v>
      </c>
      <c r="G21" s="9">
        <v>30000</v>
      </c>
      <c r="H21" s="8" t="s">
        <v>55</v>
      </c>
    </row>
    <row r="22" spans="1:8" x14ac:dyDescent="0.25">
      <c r="A22" s="8" t="s">
        <v>5</v>
      </c>
      <c r="B22" s="8" t="s">
        <v>24</v>
      </c>
      <c r="C22" s="9" t="s">
        <v>36</v>
      </c>
      <c r="D22" s="9">
        <v>75000</v>
      </c>
      <c r="E22" s="9">
        <v>75000</v>
      </c>
      <c r="F22" s="9">
        <v>75000</v>
      </c>
      <c r="G22" s="9" t="s">
        <v>36</v>
      </c>
      <c r="H22" s="8" t="s">
        <v>56</v>
      </c>
    </row>
    <row r="23" spans="1:8" x14ac:dyDescent="0.25">
      <c r="A23" s="8" t="s">
        <v>5</v>
      </c>
      <c r="B23" s="8" t="s">
        <v>25</v>
      </c>
      <c r="C23" s="9">
        <v>450000</v>
      </c>
      <c r="D23" s="9">
        <v>475000</v>
      </c>
      <c r="E23" s="9">
        <v>475000</v>
      </c>
      <c r="F23" s="9">
        <v>475000</v>
      </c>
      <c r="G23" s="9">
        <v>500000</v>
      </c>
      <c r="H23" s="8" t="s">
        <v>57</v>
      </c>
    </row>
    <row r="24" spans="1:8" x14ac:dyDescent="0.25">
      <c r="A24" s="8" t="s">
        <v>5</v>
      </c>
      <c r="B24" s="8" t="s">
        <v>26</v>
      </c>
      <c r="C24" s="9">
        <v>5400000</v>
      </c>
      <c r="D24" s="9">
        <v>5400000</v>
      </c>
      <c r="E24" s="9">
        <v>5400000</v>
      </c>
      <c r="F24" s="9">
        <v>5400000</v>
      </c>
      <c r="G24" s="9">
        <v>5400000</v>
      </c>
      <c r="H24" s="8" t="s">
        <v>58</v>
      </c>
    </row>
    <row r="25" spans="1:8" x14ac:dyDescent="0.25">
      <c r="A25" s="10" t="s">
        <v>60</v>
      </c>
      <c r="B25" s="10" t="s">
        <v>1</v>
      </c>
      <c r="C25" s="11">
        <v>350000</v>
      </c>
      <c r="D25" s="11">
        <v>450000</v>
      </c>
      <c r="E25" s="11">
        <v>350000</v>
      </c>
      <c r="F25" s="11">
        <v>350000</v>
      </c>
      <c r="G25" s="11">
        <v>400000</v>
      </c>
      <c r="H25" s="12" t="s">
        <v>35</v>
      </c>
    </row>
    <row r="26" spans="1:8" x14ac:dyDescent="0.25">
      <c r="C26" s="1">
        <f>SUM(C2:C25)</f>
        <v>12260000</v>
      </c>
      <c r="D26" s="1">
        <f t="shared" ref="D26:G26" si="0">SUM(D2:D25)</f>
        <v>12095000</v>
      </c>
      <c r="E26" s="1">
        <f t="shared" si="0"/>
        <v>10135000</v>
      </c>
      <c r="F26" s="1">
        <f t="shared" si="0"/>
        <v>9485000</v>
      </c>
      <c r="G26" s="1">
        <f t="shared" si="0"/>
        <v>29765000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 and Sewer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2021-09-14T13:48:22Z</dcterms:created>
  <dcterms:modified xsi:type="dcterms:W3CDTF">2021-09-14T17:07:15Z</dcterms:modified>
</cp:coreProperties>
</file>